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firstSheet="1" activeTab="1"/>
  </bookViews>
  <sheets>
    <sheet name="สรุป (2)" sheetId="1" r:id="rId1"/>
    <sheet name="รายงานผลการดำเนินงานโครงการ " sheetId="2" r:id="rId2"/>
  </sheets>
  <definedNames>
    <definedName name="_xlnm.Print_Area" localSheetId="1">'รายงานผลการดำเนินงานโครงการ '!$A$1:$H$31</definedName>
  </definedNames>
  <calcPr fullCalcOnLoad="1"/>
</workbook>
</file>

<file path=xl/sharedStrings.xml><?xml version="1.0" encoding="utf-8"?>
<sst xmlns="http://schemas.openxmlformats.org/spreadsheetml/2006/main" count="108" uniqueCount="84">
  <si>
    <t>ชื่องาน/โครงการ</t>
  </si>
  <si>
    <t>วัตถุประสงค์ (ว.)</t>
  </si>
  <si>
    <t>เป้าหมาย (ป)</t>
  </si>
  <si>
    <t>แผ่นดิน</t>
  </si>
  <si>
    <t>อื่น ๆ</t>
  </si>
  <si>
    <t>ผลการดำเนินงาน</t>
  </si>
  <si>
    <t>ปฏิบัติจริง</t>
  </si>
  <si>
    <t>เงินผล</t>
  </si>
  <si>
    <t>จ่ายจริง (บาท)</t>
  </si>
  <si>
    <t>ได้รับจัดสรร (บาท)</t>
  </si>
  <si>
    <t xml:space="preserve">ระยะเวลา </t>
  </si>
  <si>
    <t>ประโยชน์</t>
  </si>
  <si>
    <t>มหาวิทยาลัยเทคโนโลยีราชมงคลพระนคร</t>
  </si>
  <si>
    <t>โครงการที่ได้รับงบประมาณประจำปีงบประมาณ พ . ศ. 2549</t>
  </si>
  <si>
    <t>บาท</t>
  </si>
  <si>
    <t>ผลผลิต  :  ผลงานให้บริการวิชาการ</t>
  </si>
  <si>
    <t>1. โครงการอบรมเชิงปฏิบัติการ บริการวิชาการแก่สังคม : ชุมชนบางซื่อ (พระนครเหนือ)</t>
  </si>
  <si>
    <t>2. โครงการผลิตอุปกรณ์และเครื่องมือคนพิการ (พระนครเหนือ)</t>
  </si>
  <si>
    <t>3. โครงการให้บริการวิชาการแก่สังคม (เทเวศร์)</t>
  </si>
  <si>
    <t>4. โครงการฝึกอบรมวิชาชีพเพื่อยกระดับคุณภาพชีวิตแก่ผู้ด้อยโอกาส (ชุมพรฯ)</t>
  </si>
  <si>
    <t>5. โครงการอบรมภาษาอังกฤษเพื่อชีวิตประจำวัน (พระนคร)</t>
  </si>
  <si>
    <t>6. โครงการอบรมภาษาจีนเบื้องต้น (พระนคร)</t>
  </si>
  <si>
    <t>7. โครงการอบรมระบบบัญชีคอมพิวเตอร์เบื้องต้น (พระนคร)</t>
  </si>
  <si>
    <t>8. โครงการอบรมวิชาชีพทางบัญชี (พระนคร)</t>
  </si>
  <si>
    <t>9. โครงการอบรมเพื่อสร้างผู้ประกอบการรุ่นเยาว์ตามนโยบาย"  นักเรียน นักขาย" (โชติเวช)</t>
  </si>
  <si>
    <t>ผลผลิต : ผลงานทำนุบำรุงศิลปวัฒนธรรม</t>
  </si>
  <si>
    <t>1. โครงการสืบสานและอนุรักษ์ศิลปวัฒนธรรมและภูมิปัญญา  (โชติเวช)</t>
  </si>
  <si>
    <t>ผลผลิต : ผลงานวิจัยเพื่อถ่ายทอดเทคโนโลยี</t>
  </si>
  <si>
    <t>รายการ 1-5 พระนครเหนือ</t>
  </si>
  <si>
    <t>1.  การศึกษาการประหยัดพลังงานไฟฟ้าในการควบคุมปั๊มลมแบบสตาร์ท-สต๊อป</t>
  </si>
  <si>
    <t>2.  การเพิ่มประสิทธิภาพของเครื่องมือตัดประเภทเอ็นมิลล์ที่ผลิตภายในประเทศ</t>
  </si>
  <si>
    <t>3.  การศึกษาและเปรียบเทียบประสิทธิภาพการคัดเลือกของโปรแกรมงานกัดด้วยเครื่องกัด</t>
  </si>
  <si>
    <t xml:space="preserve">     อัตโนมัติสำหรับการผลิตชิ้นส่วนในอุตสาหกรรม</t>
  </si>
  <si>
    <t>4.  การศึกษาความสามารถในการออกแบบและการผลิตของโปรแกรมคอมพิวเตอร์ (CAD/CAM)</t>
  </si>
  <si>
    <t>5.  พฤติกรรมและจุดมุ่งหมายในการใช้งานอินเทอร์เน็ตของนักศึกษาสถาบันเทคโนโลยี-</t>
  </si>
  <si>
    <t xml:space="preserve">     ราชมงคล</t>
  </si>
  <si>
    <t>6.  ผลกระทบของการเปิดรับสื่อมวลชนที่มีต่อทัศนคติทางเพศของนิสิตนักศึกษาใน</t>
  </si>
  <si>
    <t>กรุงเทพมหานคร  (พณิชยการพระนคร)</t>
  </si>
  <si>
    <t>7.  เอกลักษณ์และรูปแบบของธุรกิจอาหารไทยประเภทร้านข้าวแกงในเขตจังหวัดภาคใต้</t>
  </si>
  <si>
    <t>ของประเทศไทย (โชติเวช)</t>
  </si>
  <si>
    <t>ผลผลิต : ผลงานวิจัยเพื่อสร้างองค์ความรู้</t>
  </si>
  <si>
    <t>1.  โครงการวิจัยและถ่ายทอดเทคโนโลยีการผลิตผลิตภัณฑ์ชุมชนในจังหวัดนนทบุรี</t>
  </si>
  <si>
    <t>2.  การพัฒนาผลิตภัณฑ์แกงสำเร็จรูปเพื่ออุตสาหกรรมการส่งออก (โชติเวช)</t>
  </si>
  <si>
    <t>3. การใช้ไม้พฤกษ์และไม้จามจุรีเป็นองค์ประกอบในโครงสร้างไม้ (เทเวศร์)</t>
  </si>
  <si>
    <t>(ระบุแหล่งเงิน)</t>
  </si>
  <si>
    <t>ผลผลิต</t>
  </si>
  <si>
    <t>งบประมาณ</t>
  </si>
  <si>
    <t>เบิกจ่าย</t>
  </si>
  <si>
    <t>งบประมาณแผ่นดิน ประจำปีงบประมาณ 2552</t>
  </si>
  <si>
    <t>สถานที่ดำเนินการ</t>
  </si>
  <si>
    <t>โปรดทำเครื่องหมาย           ลงในช่อง</t>
  </si>
  <si>
    <t xml:space="preserve">                โครงการวิจัยใหม่</t>
  </si>
  <si>
    <t xml:space="preserve">                โครงการวิจัยต่อเนื่อง</t>
  </si>
  <si>
    <t xml:space="preserve">                โครงการวิจัยที่ขอขยายเวลา</t>
  </si>
  <si>
    <t>การเผยแพร่ในวารสารหรือนำไปอ้างอิงในระดับชาติ/นานาชาติ</t>
  </si>
  <si>
    <t>เพื่อนำไปใช้งาน ( โปรดระบุรายละเอียด )</t>
  </si>
  <si>
    <t>แผนปฏิบัติการ</t>
  </si>
  <si>
    <t>รายงานผลการดำเนินงานประจำเดือน....................( ภายในวันที่ 10 ................................. )</t>
  </si>
  <si>
    <r>
      <t xml:space="preserve">หมายเหตุ </t>
    </r>
    <r>
      <rPr>
        <sz val="14"/>
        <rFont val="Angsana New"/>
        <family val="1"/>
      </rPr>
      <t xml:space="preserve">  หากไม่สามารถดำเนินการตามแผนการปฏิบัติงานและการใช้จ่ายงบประมาณ ปี 2552 ได้ โปรดระบุผลโดยละเอียด  ……………………………………………………………………………………………………………………………………………………………………………</t>
    </r>
  </si>
  <si>
    <t xml:space="preserve">……………………………………………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  </t>
  </si>
  <si>
    <r>
      <t xml:space="preserve">ข้อเสนอแนะ </t>
    </r>
    <r>
      <rPr>
        <sz val="14"/>
        <rFont val="Angsana New"/>
        <family val="1"/>
      </rPr>
      <t xml:space="preserve">……………………………………………………………………………………………………………………………………………………………………………………………………………………………...………………………………………………………………….  </t>
    </r>
  </si>
  <si>
    <t>กรณีโครงการวิจัยที่ยังไม่แล้วเสร็จ</t>
  </si>
  <si>
    <t>รายงานความก้าวหน้า การดำเนินงานวิจัย</t>
  </si>
  <si>
    <t>กรณีโครงการวิจัยที่แล้วเสร็จ</t>
  </si>
  <si>
    <t>แบบรายงานผลการดำเนินงานของมหาวิทยาลัยเทคโนโลยีราชมงคลพระนคร</t>
  </si>
  <si>
    <t xml:space="preserve">ผลผลิต  :  </t>
  </si>
  <si>
    <t>ผู้รับผิดชอบโครงการ</t>
  </si>
  <si>
    <t xml:space="preserve">ตอบแทน.......................          </t>
  </si>
  <si>
    <t>ใช้สอย..............................</t>
  </si>
  <si>
    <t xml:space="preserve">วัสดุ ................................                    </t>
  </si>
  <si>
    <t>ตอบแทน ..........................</t>
  </si>
  <si>
    <t>ใช้สอย.................................</t>
  </si>
  <si>
    <t>วัสดุ....................................</t>
  </si>
  <si>
    <t xml:space="preserve">                 ปีที่ได้รับงบประมาณ.......................</t>
  </si>
  <si>
    <t>ตอบแทน.........................</t>
  </si>
  <si>
    <t>วัสดุ ................................</t>
  </si>
  <si>
    <t>..............................................................................................</t>
  </si>
  <si>
    <t xml:space="preserve">ผู้รายงาน ..................................................................               </t>
  </si>
  <si>
    <t>โทรศัพท์ ..........................................</t>
  </si>
  <si>
    <t>โครงการ.......................................</t>
  </si>
  <si>
    <t>....................................................</t>
  </si>
  <si>
    <t>.....................................................</t>
  </si>
  <si>
    <t>โทรศัพท์......................................</t>
  </si>
  <si>
    <r>
      <t>ปัญหา/อุปสรรค</t>
    </r>
    <r>
      <rPr>
        <sz val="14"/>
        <rFont val="Angsana New"/>
        <family val="1"/>
      </rPr>
      <t xml:space="preserve"> 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….   </t>
    </r>
    <r>
      <rPr>
        <b/>
        <sz val="14"/>
        <rFont val="Angsana New"/>
        <family val="1"/>
      </rPr>
      <t xml:space="preserve">   </t>
    </r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</si>
</sst>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mmm\-yyyy"/>
    <numFmt numFmtId="200" formatCode="#,##0.0"/>
    <numFmt numFmtId="201" formatCode="#,##0.00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10">
    <font>
      <sz val="14"/>
      <name val="Cordia New"/>
      <family val="0"/>
    </font>
    <font>
      <sz val="8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u val="single"/>
      <sz val="14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3" fontId="3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4" fontId="3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0</xdr:row>
      <xdr:rowOff>0</xdr:rowOff>
    </xdr:from>
    <xdr:to>
      <xdr:col>1</xdr:col>
      <xdr:colOff>1228725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84797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1885950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95700" y="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71675" y="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71675" y="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71675" y="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1228725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84797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1885950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695700" y="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71675" y="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71675" y="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71675" y="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1228725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84797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1885950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695700" y="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71675" y="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971675" y="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971675" y="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1228725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284797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1885950</xdr:colOff>
      <xdr:row>0</xdr:row>
      <xdr:rowOff>0</xdr:rowOff>
    </xdr:from>
    <xdr:to>
      <xdr:col>1</xdr:col>
      <xdr:colOff>2066925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695700" y="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971675" y="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971675" y="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971675" y="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1038225</xdr:colOff>
      <xdr:row>15</xdr:row>
      <xdr:rowOff>57150</xdr:rowOff>
    </xdr:from>
    <xdr:to>
      <xdr:col>1</xdr:col>
      <xdr:colOff>1228725</xdr:colOff>
      <xdr:row>15</xdr:row>
      <xdr:rowOff>200025</xdr:rowOff>
    </xdr:to>
    <xdr:sp>
      <xdr:nvSpPr>
        <xdr:cNvPr id="21" name="Line 21"/>
        <xdr:cNvSpPr>
          <a:spLocks/>
        </xdr:cNvSpPr>
      </xdr:nvSpPr>
      <xdr:spPr>
        <a:xfrm flipV="1">
          <a:off x="2847975" y="391477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1885950</xdr:colOff>
      <xdr:row>15</xdr:row>
      <xdr:rowOff>57150</xdr:rowOff>
    </xdr:from>
    <xdr:to>
      <xdr:col>1</xdr:col>
      <xdr:colOff>2066925</xdr:colOff>
      <xdr:row>15</xdr:row>
      <xdr:rowOff>209550</xdr:rowOff>
    </xdr:to>
    <xdr:sp>
      <xdr:nvSpPr>
        <xdr:cNvPr id="22" name="Rectangle 22"/>
        <xdr:cNvSpPr>
          <a:spLocks/>
        </xdr:cNvSpPr>
      </xdr:nvSpPr>
      <xdr:spPr>
        <a:xfrm>
          <a:off x="3695700" y="39147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16</xdr:row>
      <xdr:rowOff>57150</xdr:rowOff>
    </xdr:from>
    <xdr:to>
      <xdr:col>1</xdr:col>
      <xdr:colOff>342900</xdr:colOff>
      <xdr:row>16</xdr:row>
      <xdr:rowOff>209550</xdr:rowOff>
    </xdr:to>
    <xdr:sp>
      <xdr:nvSpPr>
        <xdr:cNvPr id="23" name="Rectangle 23"/>
        <xdr:cNvSpPr>
          <a:spLocks/>
        </xdr:cNvSpPr>
      </xdr:nvSpPr>
      <xdr:spPr>
        <a:xfrm>
          <a:off x="1971675" y="417195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17</xdr:row>
      <xdr:rowOff>57150</xdr:rowOff>
    </xdr:from>
    <xdr:to>
      <xdr:col>1</xdr:col>
      <xdr:colOff>342900</xdr:colOff>
      <xdr:row>17</xdr:row>
      <xdr:rowOff>209550</xdr:rowOff>
    </xdr:to>
    <xdr:sp>
      <xdr:nvSpPr>
        <xdr:cNvPr id="24" name="Rectangle 24"/>
        <xdr:cNvSpPr>
          <a:spLocks/>
        </xdr:cNvSpPr>
      </xdr:nvSpPr>
      <xdr:spPr>
        <a:xfrm>
          <a:off x="1971675" y="44291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19</xdr:row>
      <xdr:rowOff>57150</xdr:rowOff>
    </xdr:from>
    <xdr:to>
      <xdr:col>1</xdr:col>
      <xdr:colOff>342900</xdr:colOff>
      <xdr:row>19</xdr:row>
      <xdr:rowOff>209550</xdr:rowOff>
    </xdr:to>
    <xdr:sp>
      <xdr:nvSpPr>
        <xdr:cNvPr id="25" name="Rectangle 25"/>
        <xdr:cNvSpPr>
          <a:spLocks/>
        </xdr:cNvSpPr>
      </xdr:nvSpPr>
      <xdr:spPr>
        <a:xfrm>
          <a:off x="1971675" y="494347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1038225</xdr:colOff>
      <xdr:row>31</xdr:row>
      <xdr:rowOff>0</xdr:rowOff>
    </xdr:from>
    <xdr:to>
      <xdr:col>1</xdr:col>
      <xdr:colOff>1228725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2847975" y="7972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1885950</xdr:colOff>
      <xdr:row>31</xdr:row>
      <xdr:rowOff>0</xdr:rowOff>
    </xdr:from>
    <xdr:to>
      <xdr:col>1</xdr:col>
      <xdr:colOff>2066925</xdr:colOff>
      <xdr:row>31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695700" y="79724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0</xdr:rowOff>
    </xdr:from>
    <xdr:to>
      <xdr:col>1</xdr:col>
      <xdr:colOff>342900</xdr:colOff>
      <xdr:row>31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1971675" y="79724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0</xdr:rowOff>
    </xdr:from>
    <xdr:to>
      <xdr:col>1</xdr:col>
      <xdr:colOff>342900</xdr:colOff>
      <xdr:row>31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1971675" y="79724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0</xdr:rowOff>
    </xdr:from>
    <xdr:to>
      <xdr:col>1</xdr:col>
      <xdr:colOff>342900</xdr:colOff>
      <xdr:row>31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1971675" y="79724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1038225</xdr:colOff>
      <xdr:row>31</xdr:row>
      <xdr:rowOff>0</xdr:rowOff>
    </xdr:from>
    <xdr:to>
      <xdr:col>1</xdr:col>
      <xdr:colOff>1228725</xdr:colOff>
      <xdr:row>31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2847975" y="7972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1885950</xdr:colOff>
      <xdr:row>31</xdr:row>
      <xdr:rowOff>0</xdr:rowOff>
    </xdr:from>
    <xdr:to>
      <xdr:col>1</xdr:col>
      <xdr:colOff>2066925</xdr:colOff>
      <xdr:row>31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695700" y="79724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0</xdr:rowOff>
    </xdr:from>
    <xdr:to>
      <xdr:col>1</xdr:col>
      <xdr:colOff>342900</xdr:colOff>
      <xdr:row>31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1971675" y="79724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0</xdr:rowOff>
    </xdr:from>
    <xdr:to>
      <xdr:col>1</xdr:col>
      <xdr:colOff>342900</xdr:colOff>
      <xdr:row>31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1971675" y="79724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0</xdr:rowOff>
    </xdr:from>
    <xdr:to>
      <xdr:col>1</xdr:col>
      <xdr:colOff>342900</xdr:colOff>
      <xdr:row>31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1971675" y="79724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1038225</xdr:colOff>
      <xdr:row>31</xdr:row>
      <xdr:rowOff>0</xdr:rowOff>
    </xdr:from>
    <xdr:to>
      <xdr:col>1</xdr:col>
      <xdr:colOff>1228725</xdr:colOff>
      <xdr:row>31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2847975" y="7972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1885950</xdr:colOff>
      <xdr:row>31</xdr:row>
      <xdr:rowOff>0</xdr:rowOff>
    </xdr:from>
    <xdr:to>
      <xdr:col>1</xdr:col>
      <xdr:colOff>2066925</xdr:colOff>
      <xdr:row>31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695700" y="79724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0</xdr:rowOff>
    </xdr:from>
    <xdr:to>
      <xdr:col>1</xdr:col>
      <xdr:colOff>342900</xdr:colOff>
      <xdr:row>31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1971675" y="79724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0</xdr:rowOff>
    </xdr:from>
    <xdr:to>
      <xdr:col>1</xdr:col>
      <xdr:colOff>342900</xdr:colOff>
      <xdr:row>31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1971675" y="79724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0</xdr:rowOff>
    </xdr:from>
    <xdr:to>
      <xdr:col>1</xdr:col>
      <xdr:colOff>342900</xdr:colOff>
      <xdr:row>31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1971675" y="79724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1038225</xdr:colOff>
      <xdr:row>31</xdr:row>
      <xdr:rowOff>0</xdr:rowOff>
    </xdr:from>
    <xdr:to>
      <xdr:col>1</xdr:col>
      <xdr:colOff>1228725</xdr:colOff>
      <xdr:row>31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2847975" y="7972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1885950</xdr:colOff>
      <xdr:row>31</xdr:row>
      <xdr:rowOff>0</xdr:rowOff>
    </xdr:from>
    <xdr:to>
      <xdr:col>1</xdr:col>
      <xdr:colOff>2066925</xdr:colOff>
      <xdr:row>31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695700" y="79724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0</xdr:rowOff>
    </xdr:from>
    <xdr:to>
      <xdr:col>1</xdr:col>
      <xdr:colOff>342900</xdr:colOff>
      <xdr:row>31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971675" y="79724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0</xdr:rowOff>
    </xdr:from>
    <xdr:to>
      <xdr:col>1</xdr:col>
      <xdr:colOff>342900</xdr:colOff>
      <xdr:row>31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1971675" y="79724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0</xdr:rowOff>
    </xdr:from>
    <xdr:to>
      <xdr:col>1</xdr:col>
      <xdr:colOff>342900</xdr:colOff>
      <xdr:row>31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1971675" y="79724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1038225</xdr:colOff>
      <xdr:row>31</xdr:row>
      <xdr:rowOff>0</xdr:rowOff>
    </xdr:from>
    <xdr:to>
      <xdr:col>1</xdr:col>
      <xdr:colOff>1228725</xdr:colOff>
      <xdr:row>31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2847975" y="7972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0</xdr:rowOff>
    </xdr:from>
    <xdr:to>
      <xdr:col>1</xdr:col>
      <xdr:colOff>342900</xdr:colOff>
      <xdr:row>31</xdr:row>
      <xdr:rowOff>0</xdr:rowOff>
    </xdr:to>
    <xdr:sp>
      <xdr:nvSpPr>
        <xdr:cNvPr id="47" name="Rectangle 48"/>
        <xdr:cNvSpPr>
          <a:spLocks/>
        </xdr:cNvSpPr>
      </xdr:nvSpPr>
      <xdr:spPr>
        <a:xfrm>
          <a:off x="1971675" y="79724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0</xdr:rowOff>
    </xdr:from>
    <xdr:to>
      <xdr:col>1</xdr:col>
      <xdr:colOff>342900</xdr:colOff>
      <xdr:row>31</xdr:row>
      <xdr:rowOff>0</xdr:rowOff>
    </xdr:to>
    <xdr:sp>
      <xdr:nvSpPr>
        <xdr:cNvPr id="48" name="Rectangle 49"/>
        <xdr:cNvSpPr>
          <a:spLocks/>
        </xdr:cNvSpPr>
      </xdr:nvSpPr>
      <xdr:spPr>
        <a:xfrm>
          <a:off x="1971675" y="79724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0</xdr:rowOff>
    </xdr:from>
    <xdr:to>
      <xdr:col>1</xdr:col>
      <xdr:colOff>342900</xdr:colOff>
      <xdr:row>31</xdr:row>
      <xdr:rowOff>0</xdr:rowOff>
    </xdr:to>
    <xdr:sp>
      <xdr:nvSpPr>
        <xdr:cNvPr id="49" name="Rectangle 50"/>
        <xdr:cNvSpPr>
          <a:spLocks/>
        </xdr:cNvSpPr>
      </xdr:nvSpPr>
      <xdr:spPr>
        <a:xfrm>
          <a:off x="1971675" y="79724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381000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 flipV="1">
          <a:off x="200025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 flipV="1">
          <a:off x="19812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1038225</xdr:colOff>
      <xdr:row>31</xdr:row>
      <xdr:rowOff>0</xdr:rowOff>
    </xdr:from>
    <xdr:to>
      <xdr:col>1</xdr:col>
      <xdr:colOff>1228725</xdr:colOff>
      <xdr:row>31</xdr:row>
      <xdr:rowOff>0</xdr:rowOff>
    </xdr:to>
    <xdr:sp>
      <xdr:nvSpPr>
        <xdr:cNvPr id="52" name="Line 55"/>
        <xdr:cNvSpPr>
          <a:spLocks/>
        </xdr:cNvSpPr>
      </xdr:nvSpPr>
      <xdr:spPr>
        <a:xfrm flipV="1">
          <a:off x="2847975" y="7972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1885950</xdr:colOff>
      <xdr:row>31</xdr:row>
      <xdr:rowOff>0</xdr:rowOff>
    </xdr:from>
    <xdr:to>
      <xdr:col>1</xdr:col>
      <xdr:colOff>2066925</xdr:colOff>
      <xdr:row>31</xdr:row>
      <xdr:rowOff>0</xdr:rowOff>
    </xdr:to>
    <xdr:sp>
      <xdr:nvSpPr>
        <xdr:cNvPr id="53" name="Rectangle 56"/>
        <xdr:cNvSpPr>
          <a:spLocks/>
        </xdr:cNvSpPr>
      </xdr:nvSpPr>
      <xdr:spPr>
        <a:xfrm>
          <a:off x="3695700" y="79724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0</xdr:rowOff>
    </xdr:from>
    <xdr:to>
      <xdr:col>1</xdr:col>
      <xdr:colOff>342900</xdr:colOff>
      <xdr:row>31</xdr:row>
      <xdr:rowOff>0</xdr:rowOff>
    </xdr:to>
    <xdr:sp>
      <xdr:nvSpPr>
        <xdr:cNvPr id="54" name="Rectangle 57"/>
        <xdr:cNvSpPr>
          <a:spLocks/>
        </xdr:cNvSpPr>
      </xdr:nvSpPr>
      <xdr:spPr>
        <a:xfrm>
          <a:off x="1971675" y="79724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0</xdr:rowOff>
    </xdr:from>
    <xdr:to>
      <xdr:col>1</xdr:col>
      <xdr:colOff>342900</xdr:colOff>
      <xdr:row>31</xdr:row>
      <xdr:rowOff>0</xdr:rowOff>
    </xdr:to>
    <xdr:sp>
      <xdr:nvSpPr>
        <xdr:cNvPr id="55" name="Rectangle 58"/>
        <xdr:cNvSpPr>
          <a:spLocks/>
        </xdr:cNvSpPr>
      </xdr:nvSpPr>
      <xdr:spPr>
        <a:xfrm>
          <a:off x="1971675" y="79724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0</xdr:rowOff>
    </xdr:from>
    <xdr:to>
      <xdr:col>1</xdr:col>
      <xdr:colOff>342900</xdr:colOff>
      <xdr:row>31</xdr:row>
      <xdr:rowOff>0</xdr:rowOff>
    </xdr:to>
    <xdr:sp>
      <xdr:nvSpPr>
        <xdr:cNvPr id="56" name="Rectangle 59"/>
        <xdr:cNvSpPr>
          <a:spLocks/>
        </xdr:cNvSpPr>
      </xdr:nvSpPr>
      <xdr:spPr>
        <a:xfrm>
          <a:off x="1971675" y="79724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66675</xdr:rowOff>
    </xdr:from>
    <xdr:to>
      <xdr:col>0</xdr:col>
      <xdr:colOff>590550</xdr:colOff>
      <xdr:row>3</xdr:row>
      <xdr:rowOff>19050</xdr:rowOff>
    </xdr:to>
    <xdr:pic>
      <xdr:nvPicPr>
        <xdr:cNvPr id="57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400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1</xdr:row>
      <xdr:rowOff>180975</xdr:rowOff>
    </xdr:from>
    <xdr:to>
      <xdr:col>1</xdr:col>
      <xdr:colOff>1885950</xdr:colOff>
      <xdr:row>2</xdr:row>
      <xdr:rowOff>247650</xdr:rowOff>
    </xdr:to>
    <xdr:sp>
      <xdr:nvSpPr>
        <xdr:cNvPr id="58" name="TextBox 382"/>
        <xdr:cNvSpPr txBox="1">
          <a:spLocks noChangeArrowheads="1"/>
        </xdr:cNvSpPr>
      </xdr:nvSpPr>
      <xdr:spPr>
        <a:xfrm>
          <a:off x="628650" y="438150"/>
          <a:ext cx="3067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มหาวิทยาลัยเทคโนโลยีราชมงคลพระนคร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28">
      <selection activeCell="A7" sqref="A7"/>
    </sheetView>
  </sheetViews>
  <sheetFormatPr defaultColWidth="9.140625" defaultRowHeight="22.5" customHeight="1"/>
  <cols>
    <col min="1" max="1" width="71.140625" style="7" customWidth="1"/>
    <col min="2" max="2" width="13.421875" style="7" customWidth="1"/>
    <col min="3" max="3" width="14.140625" style="10" customWidth="1"/>
    <col min="4" max="4" width="10.7109375" style="9" hidden="1" customWidth="1"/>
    <col min="5" max="5" width="5.7109375" style="12" hidden="1" customWidth="1"/>
    <col min="6" max="6" width="12.8515625" style="8" customWidth="1"/>
    <col min="7" max="16384" width="9.140625" style="8" customWidth="1"/>
  </cols>
  <sheetData>
    <row r="1" spans="1:5" s="3" customFormat="1" ht="22.5" customHeight="1">
      <c r="A1" s="53" t="s">
        <v>12</v>
      </c>
      <c r="B1" s="53"/>
      <c r="C1" s="53"/>
      <c r="D1" s="53"/>
      <c r="E1" s="53"/>
    </row>
    <row r="2" spans="1:5" s="3" customFormat="1" ht="22.5" customHeight="1">
      <c r="A2" s="53" t="s">
        <v>13</v>
      </c>
      <c r="B2" s="53"/>
      <c r="C2" s="53"/>
      <c r="D2" s="53"/>
      <c r="E2" s="53"/>
    </row>
    <row r="3" spans="1:6" s="3" customFormat="1" ht="22.5" customHeight="1">
      <c r="A3" s="31" t="s">
        <v>45</v>
      </c>
      <c r="B3" s="32" t="s">
        <v>46</v>
      </c>
      <c r="C3" s="31" t="s">
        <v>47</v>
      </c>
      <c r="D3" s="4"/>
      <c r="E3" s="5"/>
      <c r="F3" s="6"/>
    </row>
    <row r="4" spans="1:6" ht="22.5" customHeight="1">
      <c r="A4" s="18" t="s">
        <v>15</v>
      </c>
      <c r="B4" s="18">
        <f>SUM(B5:B13)</f>
        <v>2050600</v>
      </c>
      <c r="C4" s="19"/>
      <c r="D4" s="2"/>
      <c r="E4" s="6"/>
      <c r="F4" s="7"/>
    </row>
    <row r="5" spans="1:5" ht="22.5" customHeight="1">
      <c r="A5" s="20" t="s">
        <v>16</v>
      </c>
      <c r="B5" s="21">
        <v>150000</v>
      </c>
      <c r="C5" s="22">
        <v>68108</v>
      </c>
      <c r="D5" s="7"/>
      <c r="E5" s="7"/>
    </row>
    <row r="6" spans="1:5" ht="22.5" customHeight="1">
      <c r="A6" s="20" t="s">
        <v>17</v>
      </c>
      <c r="B6" s="21">
        <v>352000</v>
      </c>
      <c r="C6" s="17">
        <f>80250+69800.38</f>
        <v>150050.38</v>
      </c>
      <c r="D6" s="7"/>
      <c r="E6" s="7"/>
    </row>
    <row r="7" spans="1:7" s="3" customFormat="1" ht="22.5" customHeight="1">
      <c r="A7" s="20" t="s">
        <v>18</v>
      </c>
      <c r="B7" s="21">
        <v>211000</v>
      </c>
      <c r="C7" s="17">
        <v>182173.79</v>
      </c>
      <c r="D7" s="7"/>
      <c r="E7" s="7"/>
      <c r="F7" s="11"/>
      <c r="G7" s="11"/>
    </row>
    <row r="8" spans="1:8" s="15" customFormat="1" ht="22.5" customHeight="1">
      <c r="A8" s="23" t="s">
        <v>19</v>
      </c>
      <c r="B8" s="24">
        <v>500000</v>
      </c>
      <c r="C8" s="25">
        <v>479401.94</v>
      </c>
      <c r="D8" s="13"/>
      <c r="E8" s="13"/>
      <c r="F8" s="14"/>
      <c r="G8" s="14"/>
      <c r="H8" s="14"/>
    </row>
    <row r="9" spans="1:6" s="15" customFormat="1" ht="22.5" customHeight="1">
      <c r="A9" s="23" t="s">
        <v>20</v>
      </c>
      <c r="B9" s="24">
        <v>50000</v>
      </c>
      <c r="C9" s="26">
        <v>12480</v>
      </c>
      <c r="D9" s="13"/>
      <c r="E9" s="13"/>
      <c r="F9" s="14"/>
    </row>
    <row r="10" spans="1:6" s="15" customFormat="1" ht="22.5" customHeight="1">
      <c r="A10" s="23" t="s">
        <v>21</v>
      </c>
      <c r="B10" s="24">
        <v>50000</v>
      </c>
      <c r="C10" s="26">
        <v>18825</v>
      </c>
      <c r="D10" s="13"/>
      <c r="E10" s="13"/>
      <c r="F10" s="14"/>
    </row>
    <row r="11" spans="1:6" s="16" customFormat="1" ht="22.5" customHeight="1">
      <c r="A11" s="23" t="s">
        <v>22</v>
      </c>
      <c r="B11" s="24">
        <v>50000</v>
      </c>
      <c r="C11" s="26">
        <v>30912</v>
      </c>
      <c r="D11" s="13"/>
      <c r="E11" s="13"/>
      <c r="F11" s="14"/>
    </row>
    <row r="12" spans="1:6" s="15" customFormat="1" ht="22.5" customHeight="1">
      <c r="A12" s="23" t="s">
        <v>23</v>
      </c>
      <c r="B12" s="24">
        <v>100000</v>
      </c>
      <c r="C12" s="25">
        <v>47217.5</v>
      </c>
      <c r="D12" s="13"/>
      <c r="E12" s="13"/>
      <c r="F12" s="14"/>
    </row>
    <row r="13" spans="1:5" s="15" customFormat="1" ht="22.5" customHeight="1">
      <c r="A13" s="23" t="s">
        <v>24</v>
      </c>
      <c r="B13" s="24">
        <v>587600</v>
      </c>
      <c r="C13" s="25">
        <v>476979.5</v>
      </c>
      <c r="D13" s="13"/>
      <c r="E13" s="13"/>
    </row>
    <row r="14" spans="1:5" ht="22.5" customHeight="1">
      <c r="A14" s="20"/>
      <c r="B14" s="21"/>
      <c r="C14" s="22"/>
      <c r="D14" s="7"/>
      <c r="E14" s="7"/>
    </row>
    <row r="15" spans="1:5" ht="22.5" customHeight="1">
      <c r="A15" s="18" t="s">
        <v>25</v>
      </c>
      <c r="B15" s="27">
        <f>SUM(B16)</f>
        <v>1000000</v>
      </c>
      <c r="C15" s="19"/>
      <c r="D15" s="6"/>
      <c r="E15" s="6"/>
    </row>
    <row r="16" spans="1:5" s="3" customFormat="1" ht="22.5" customHeight="1">
      <c r="A16" s="20" t="s">
        <v>26</v>
      </c>
      <c r="B16" s="21">
        <v>1000000</v>
      </c>
      <c r="C16" s="17">
        <v>1074150.42</v>
      </c>
      <c r="D16" s="7"/>
      <c r="E16" s="7"/>
    </row>
    <row r="17" spans="1:5" s="3" customFormat="1" ht="22.5" customHeight="1">
      <c r="A17" s="18"/>
      <c r="B17" s="27"/>
      <c r="C17" s="19"/>
      <c r="D17" s="6"/>
      <c r="E17" s="6"/>
    </row>
    <row r="18" spans="1:6" ht="22.5" customHeight="1">
      <c r="A18" s="18" t="s">
        <v>27</v>
      </c>
      <c r="B18" s="27">
        <f>SUM(B20:B29)</f>
        <v>1667100</v>
      </c>
      <c r="C18" s="19"/>
      <c r="D18" s="6"/>
      <c r="E18" s="6"/>
      <c r="F18" s="7"/>
    </row>
    <row r="19" spans="1:5" ht="22.5" customHeight="1">
      <c r="A19" s="28" t="s">
        <v>28</v>
      </c>
      <c r="B19" s="27"/>
      <c r="C19" s="19"/>
      <c r="D19" s="6"/>
      <c r="E19" s="6"/>
    </row>
    <row r="20" spans="1:5" ht="22.5" customHeight="1">
      <c r="A20" s="20" t="s">
        <v>29</v>
      </c>
      <c r="B20" s="21">
        <v>240000</v>
      </c>
      <c r="C20" s="22">
        <f>68880+60944.2+55961</f>
        <v>185785.2</v>
      </c>
      <c r="D20" s="7"/>
      <c r="E20" s="7"/>
    </row>
    <row r="21" spans="1:5" ht="22.5" customHeight="1">
      <c r="A21" s="20" t="s">
        <v>30</v>
      </c>
      <c r="B21" s="21">
        <v>220000</v>
      </c>
      <c r="C21" s="22">
        <f>20000+66964+40713.75</f>
        <v>127677.75</v>
      </c>
      <c r="D21" s="7"/>
      <c r="E21" s="7"/>
    </row>
    <row r="22" spans="1:5" ht="22.5" customHeight="1">
      <c r="A22" s="20" t="s">
        <v>31</v>
      </c>
      <c r="B22" s="21">
        <v>150000</v>
      </c>
      <c r="C22" s="22">
        <v>70000</v>
      </c>
      <c r="D22" s="7"/>
      <c r="E22" s="7"/>
    </row>
    <row r="23" spans="1:5" ht="22.5" customHeight="1">
      <c r="A23" s="20" t="s">
        <v>32</v>
      </c>
      <c r="B23" s="21"/>
      <c r="C23" s="22"/>
      <c r="D23" s="7"/>
      <c r="E23" s="7"/>
    </row>
    <row r="24" spans="1:5" ht="22.5" customHeight="1">
      <c r="A24" s="20" t="s">
        <v>33</v>
      </c>
      <c r="B24" s="21">
        <v>150000</v>
      </c>
      <c r="C24" s="22">
        <v>90000</v>
      </c>
      <c r="D24" s="7"/>
      <c r="E24" s="7"/>
    </row>
    <row r="25" spans="1:5" ht="22.5" customHeight="1">
      <c r="A25" s="20" t="s">
        <v>34</v>
      </c>
      <c r="B25" s="21">
        <v>317100</v>
      </c>
      <c r="C25" s="22">
        <f>20000+66964+40713.75</f>
        <v>127677.75</v>
      </c>
      <c r="D25" s="7"/>
      <c r="E25" s="7"/>
    </row>
    <row r="26" spans="1:5" ht="22.5" customHeight="1">
      <c r="A26" s="20" t="s">
        <v>35</v>
      </c>
      <c r="B26" s="21"/>
      <c r="C26" s="22"/>
      <c r="D26" s="7"/>
      <c r="E26" s="7"/>
    </row>
    <row r="27" spans="1:6" ht="22.5" customHeight="1">
      <c r="A27" s="20" t="s">
        <v>36</v>
      </c>
      <c r="B27" s="21">
        <v>110000</v>
      </c>
      <c r="C27" s="22">
        <v>110000</v>
      </c>
      <c r="D27" s="7"/>
      <c r="E27" s="7"/>
      <c r="F27" s="11"/>
    </row>
    <row r="28" spans="1:5" ht="22.5" customHeight="1">
      <c r="A28" s="20" t="s">
        <v>37</v>
      </c>
      <c r="B28" s="21"/>
      <c r="C28" s="22"/>
      <c r="D28" s="7"/>
      <c r="E28" s="7"/>
    </row>
    <row r="29" spans="1:5" ht="22.5" customHeight="1">
      <c r="A29" s="20" t="s">
        <v>38</v>
      </c>
      <c r="B29" s="21">
        <v>480000</v>
      </c>
      <c r="C29" s="17">
        <v>479654.5</v>
      </c>
      <c r="D29" s="9">
        <v>480000</v>
      </c>
      <c r="E29" s="12" t="s">
        <v>14</v>
      </c>
    </row>
    <row r="30" spans="1:3" ht="22.5" customHeight="1">
      <c r="A30" s="20" t="s">
        <v>39</v>
      </c>
      <c r="B30" s="20"/>
      <c r="C30" s="20"/>
    </row>
    <row r="31" spans="1:5" ht="22.5" customHeight="1">
      <c r="A31" s="18"/>
      <c r="B31" s="18"/>
      <c r="C31" s="18"/>
      <c r="D31" s="4"/>
      <c r="E31" s="5"/>
    </row>
    <row r="32" spans="1:5" ht="22.5" customHeight="1">
      <c r="A32" s="18" t="s">
        <v>40</v>
      </c>
      <c r="B32" s="18">
        <f>SUM(B33:B35)</f>
        <v>1547900</v>
      </c>
      <c r="C32" s="19"/>
      <c r="D32" s="4">
        <f>SUM(D33:D34)</f>
        <v>690000</v>
      </c>
      <c r="E32" s="5" t="s">
        <v>14</v>
      </c>
    </row>
    <row r="33" spans="1:5" ht="22.5" customHeight="1">
      <c r="A33" s="20" t="s">
        <v>41</v>
      </c>
      <c r="B33" s="21">
        <v>260000</v>
      </c>
      <c r="C33" s="22">
        <v>130000</v>
      </c>
      <c r="D33" s="9">
        <v>260000</v>
      </c>
      <c r="E33" s="12" t="s">
        <v>14</v>
      </c>
    </row>
    <row r="34" spans="1:5" ht="22.5" customHeight="1">
      <c r="A34" s="20" t="s">
        <v>42</v>
      </c>
      <c r="B34" s="21">
        <v>430000</v>
      </c>
      <c r="C34" s="17">
        <v>429983.8</v>
      </c>
      <c r="D34" s="9">
        <v>430000</v>
      </c>
      <c r="E34" s="12" t="s">
        <v>14</v>
      </c>
    </row>
    <row r="35" spans="1:8" ht="22.5" customHeight="1">
      <c r="A35" s="20" t="s">
        <v>43</v>
      </c>
      <c r="B35" s="21">
        <v>857900</v>
      </c>
      <c r="C35" s="22">
        <v>857900</v>
      </c>
      <c r="D35" s="9">
        <v>857900</v>
      </c>
      <c r="E35" s="12" t="s">
        <v>14</v>
      </c>
      <c r="F35" s="11"/>
      <c r="G35" s="11"/>
      <c r="H35" s="11"/>
    </row>
    <row r="36" spans="1:3" ht="22.5" customHeight="1">
      <c r="A36" s="29"/>
      <c r="B36" s="29"/>
      <c r="C36" s="30"/>
    </row>
  </sheetData>
  <mergeCells count="2">
    <mergeCell ref="A1:E1"/>
    <mergeCell ref="A2:E2"/>
  </mergeCells>
  <printOptions/>
  <pageMargins left="1.03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1"/>
  <sheetViews>
    <sheetView tabSelected="1" view="pageBreakPreview" zoomScaleNormal="90" zoomScaleSheetLayoutView="100" workbookViewId="0" topLeftCell="A1">
      <selection activeCell="D36" sqref="D36"/>
    </sheetView>
  </sheetViews>
  <sheetFormatPr defaultColWidth="9.140625" defaultRowHeight="20.25" customHeight="1"/>
  <cols>
    <col min="1" max="1" width="27.140625" style="0" customWidth="1"/>
    <col min="2" max="2" width="37.8515625" style="0" customWidth="1"/>
    <col min="3" max="3" width="20.8515625" style="0" customWidth="1"/>
    <col min="4" max="4" width="22.421875" style="0" customWidth="1"/>
    <col min="5" max="5" width="14.8515625" style="0" customWidth="1"/>
    <col min="6" max="6" width="47.00390625" style="0" customWidth="1"/>
    <col min="7" max="7" width="12.7109375" style="0" customWidth="1"/>
    <col min="8" max="8" width="13.28125" style="0" customWidth="1"/>
  </cols>
  <sheetData>
    <row r="3" spans="1:8" ht="20.25" customHeight="1">
      <c r="A3" s="63" t="s">
        <v>64</v>
      </c>
      <c r="B3" s="63"/>
      <c r="C3" s="63"/>
      <c r="D3" s="63"/>
      <c r="E3" s="63"/>
      <c r="F3" s="63"/>
      <c r="G3" s="63"/>
      <c r="H3" s="63"/>
    </row>
    <row r="4" spans="1:8" ht="20.25" customHeight="1">
      <c r="A4" s="63" t="s">
        <v>48</v>
      </c>
      <c r="B4" s="63"/>
      <c r="C4" s="63"/>
      <c r="D4" s="63"/>
      <c r="E4" s="63"/>
      <c r="F4" s="63"/>
      <c r="G4" s="63"/>
      <c r="H4" s="63"/>
    </row>
    <row r="5" spans="1:8" ht="20.25" customHeight="1">
      <c r="A5" s="64" t="s">
        <v>57</v>
      </c>
      <c r="B5" s="64"/>
      <c r="C5" s="64"/>
      <c r="D5" s="64"/>
      <c r="E5" s="64"/>
      <c r="F5" s="64"/>
      <c r="G5" s="64"/>
      <c r="H5" s="64"/>
    </row>
    <row r="6" spans="1:8" ht="20.25" customHeight="1">
      <c r="A6" s="60" t="s">
        <v>0</v>
      </c>
      <c r="B6" s="33" t="s">
        <v>1</v>
      </c>
      <c r="C6" s="55" t="s">
        <v>9</v>
      </c>
      <c r="D6" s="55"/>
      <c r="E6" s="55"/>
      <c r="F6" s="55" t="s">
        <v>5</v>
      </c>
      <c r="G6" s="55"/>
      <c r="H6" s="55"/>
    </row>
    <row r="7" spans="1:8" ht="20.25" customHeight="1">
      <c r="A7" s="65"/>
      <c r="B7" s="35" t="s">
        <v>2</v>
      </c>
      <c r="C7" s="60" t="s">
        <v>3</v>
      </c>
      <c r="D7" s="34" t="s">
        <v>7</v>
      </c>
      <c r="E7" s="34" t="s">
        <v>4</v>
      </c>
      <c r="F7" s="60" t="s">
        <v>5</v>
      </c>
      <c r="G7" s="55" t="s">
        <v>10</v>
      </c>
      <c r="H7" s="55"/>
    </row>
    <row r="8" spans="1:8" ht="20.25" customHeight="1">
      <c r="A8" s="66"/>
      <c r="B8" s="36"/>
      <c r="C8" s="66"/>
      <c r="D8" s="37" t="s">
        <v>11</v>
      </c>
      <c r="E8" s="37" t="s">
        <v>44</v>
      </c>
      <c r="F8" s="61"/>
      <c r="G8" s="38" t="s">
        <v>56</v>
      </c>
      <c r="H8" s="38" t="s">
        <v>6</v>
      </c>
    </row>
    <row r="9" spans="1:8" ht="20.25" customHeight="1">
      <c r="A9" s="39" t="s">
        <v>65</v>
      </c>
      <c r="B9" s="40" t="s">
        <v>1</v>
      </c>
      <c r="C9" s="41" t="s">
        <v>67</v>
      </c>
      <c r="D9" s="41" t="s">
        <v>70</v>
      </c>
      <c r="E9" s="41"/>
      <c r="F9" s="69" t="s">
        <v>61</v>
      </c>
      <c r="G9" s="50"/>
      <c r="H9" s="34"/>
    </row>
    <row r="10" spans="1:8" ht="20.25" customHeight="1">
      <c r="A10" s="40"/>
      <c r="B10" s="42"/>
      <c r="C10" s="43" t="s">
        <v>68</v>
      </c>
      <c r="D10" s="43" t="s">
        <v>71</v>
      </c>
      <c r="E10" s="43"/>
      <c r="F10" s="52" t="s">
        <v>62</v>
      </c>
      <c r="G10" s="47"/>
      <c r="H10" s="51"/>
    </row>
    <row r="11" spans="1:8" ht="20.25" customHeight="1">
      <c r="A11" s="43" t="s">
        <v>79</v>
      </c>
      <c r="B11" s="42"/>
      <c r="C11" s="43" t="s">
        <v>69</v>
      </c>
      <c r="D11" s="43" t="s">
        <v>72</v>
      </c>
      <c r="E11" s="43"/>
      <c r="F11" s="43" t="s">
        <v>76</v>
      </c>
      <c r="G11" s="47"/>
      <c r="H11" s="47"/>
    </row>
    <row r="12" spans="1:8" ht="20.25" customHeight="1">
      <c r="A12" s="43" t="s">
        <v>80</v>
      </c>
      <c r="B12" s="42"/>
      <c r="C12" s="43"/>
      <c r="D12" s="40"/>
      <c r="E12" s="43"/>
      <c r="F12" s="43" t="s">
        <v>76</v>
      </c>
      <c r="G12" s="47"/>
      <c r="H12" s="47"/>
    </row>
    <row r="13" spans="1:8" ht="20.25" customHeight="1">
      <c r="A13" s="43"/>
      <c r="B13" s="52"/>
      <c r="C13" s="43"/>
      <c r="D13" s="43"/>
      <c r="E13" s="43"/>
      <c r="F13" s="43" t="s">
        <v>76</v>
      </c>
      <c r="G13" s="47"/>
      <c r="H13" s="47"/>
    </row>
    <row r="14" spans="1:8" ht="20.25" customHeight="1">
      <c r="A14" s="43"/>
      <c r="B14" s="52"/>
      <c r="C14" s="44"/>
      <c r="D14" s="43"/>
      <c r="E14" s="43"/>
      <c r="F14" s="43" t="s">
        <v>76</v>
      </c>
      <c r="G14" s="43"/>
      <c r="H14" s="45"/>
    </row>
    <row r="15" spans="1:8" ht="20.25" customHeight="1">
      <c r="A15" s="43"/>
      <c r="B15" s="43"/>
      <c r="C15" s="54" t="s">
        <v>8</v>
      </c>
      <c r="D15" s="55"/>
      <c r="E15" s="55"/>
      <c r="F15" s="43"/>
      <c r="G15" s="43"/>
      <c r="H15" s="43"/>
    </row>
    <row r="16" spans="1:8" ht="20.25" customHeight="1">
      <c r="A16" s="43" t="s">
        <v>49</v>
      </c>
      <c r="B16" s="46" t="s">
        <v>50</v>
      </c>
      <c r="C16" s="56" t="s">
        <v>3</v>
      </c>
      <c r="D16" s="34" t="s">
        <v>7</v>
      </c>
      <c r="E16" s="34" t="s">
        <v>4</v>
      </c>
      <c r="F16" s="42" t="s">
        <v>63</v>
      </c>
      <c r="G16" s="47"/>
      <c r="H16" s="47"/>
    </row>
    <row r="17" spans="1:8" ht="20.25" customHeight="1">
      <c r="A17" s="43" t="s">
        <v>81</v>
      </c>
      <c r="B17" s="46" t="s">
        <v>51</v>
      </c>
      <c r="C17" s="57"/>
      <c r="D17" s="37" t="s">
        <v>11</v>
      </c>
      <c r="E17" s="37" t="s">
        <v>44</v>
      </c>
      <c r="F17" s="43" t="s">
        <v>54</v>
      </c>
      <c r="G17" s="43"/>
      <c r="H17" s="43"/>
    </row>
    <row r="18" spans="1:8" ht="20.25" customHeight="1">
      <c r="A18" s="43"/>
      <c r="B18" s="46" t="s">
        <v>52</v>
      </c>
      <c r="C18" s="41" t="s">
        <v>67</v>
      </c>
      <c r="D18" s="41" t="s">
        <v>74</v>
      </c>
      <c r="E18" s="47"/>
      <c r="F18" s="43" t="s">
        <v>55</v>
      </c>
      <c r="G18" s="43"/>
      <c r="H18" s="43"/>
    </row>
    <row r="19" spans="1:8" ht="20.25" customHeight="1">
      <c r="A19" s="43"/>
      <c r="B19" s="46" t="s">
        <v>73</v>
      </c>
      <c r="C19" s="43" t="s">
        <v>68</v>
      </c>
      <c r="D19" s="43" t="s">
        <v>68</v>
      </c>
      <c r="E19" s="43"/>
      <c r="F19" s="43" t="s">
        <v>76</v>
      </c>
      <c r="G19" s="43"/>
      <c r="H19" s="43"/>
    </row>
    <row r="20" spans="1:8" ht="20.25" customHeight="1">
      <c r="A20" s="1"/>
      <c r="B20" s="46" t="s">
        <v>53</v>
      </c>
      <c r="C20" s="43" t="s">
        <v>69</v>
      </c>
      <c r="D20" s="43" t="s">
        <v>75</v>
      </c>
      <c r="E20" s="43"/>
      <c r="F20" s="43" t="s">
        <v>76</v>
      </c>
      <c r="G20" s="43"/>
      <c r="H20" s="43"/>
    </row>
    <row r="21" spans="1:8" ht="20.25" customHeight="1">
      <c r="A21" s="43"/>
      <c r="B21" s="46" t="s">
        <v>73</v>
      </c>
      <c r="C21" s="44"/>
      <c r="D21" s="40"/>
      <c r="E21" s="43"/>
      <c r="F21" s="43" t="s">
        <v>76</v>
      </c>
      <c r="G21" s="43"/>
      <c r="H21" s="43"/>
    </row>
    <row r="22" spans="1:8" ht="20.25" customHeight="1">
      <c r="A22" s="43" t="s">
        <v>66</v>
      </c>
      <c r="B22" s="43"/>
      <c r="C22" s="44"/>
      <c r="D22" s="43"/>
      <c r="E22" s="43"/>
      <c r="F22" s="43" t="s">
        <v>76</v>
      </c>
      <c r="G22" s="43"/>
      <c r="H22" s="43"/>
    </row>
    <row r="23" spans="1:8" ht="20.25" customHeight="1">
      <c r="A23" s="43" t="s">
        <v>81</v>
      </c>
      <c r="B23" s="43"/>
      <c r="C23" s="44"/>
      <c r="D23" s="43"/>
      <c r="E23" s="43"/>
      <c r="F23" s="43"/>
      <c r="G23" s="43"/>
      <c r="H23" s="43"/>
    </row>
    <row r="24" spans="1:8" ht="20.25" customHeight="1">
      <c r="A24" s="43" t="s">
        <v>82</v>
      </c>
      <c r="B24" s="43"/>
      <c r="C24" s="44"/>
      <c r="D24" s="43"/>
      <c r="E24" s="43"/>
      <c r="F24" s="43"/>
      <c r="G24" s="43"/>
      <c r="H24" s="43"/>
    </row>
    <row r="25" spans="1:8" ht="20.25" customHeight="1">
      <c r="A25" s="48"/>
      <c r="B25" s="48"/>
      <c r="C25" s="49"/>
      <c r="D25" s="48"/>
      <c r="E25" s="48"/>
      <c r="F25" s="48"/>
      <c r="G25" s="48"/>
      <c r="H25" s="48"/>
    </row>
    <row r="26" spans="1:8" ht="20.25" customHeight="1">
      <c r="A26" s="58" t="s">
        <v>83</v>
      </c>
      <c r="B26" s="58"/>
      <c r="C26" s="58"/>
      <c r="D26" s="58"/>
      <c r="E26" s="58"/>
      <c r="F26" s="58"/>
      <c r="G26" s="58"/>
      <c r="H26" s="58"/>
    </row>
    <row r="27" spans="1:8" ht="20.25" customHeight="1">
      <c r="A27" s="59" t="s">
        <v>60</v>
      </c>
      <c r="B27" s="59"/>
      <c r="C27" s="59"/>
      <c r="D27" s="59"/>
      <c r="E27" s="59"/>
      <c r="F27" s="59"/>
      <c r="G27" s="59"/>
      <c r="H27" s="59"/>
    </row>
    <row r="28" spans="1:8" ht="20.25" customHeight="1">
      <c r="A28" s="62" t="s">
        <v>58</v>
      </c>
      <c r="B28" s="62"/>
      <c r="C28" s="62"/>
      <c r="D28" s="62"/>
      <c r="E28" s="62"/>
      <c r="F28" s="62"/>
      <c r="G28" s="62"/>
      <c r="H28" s="62"/>
    </row>
    <row r="29" spans="1:8" ht="20.25" customHeight="1">
      <c r="A29" s="68" t="s">
        <v>59</v>
      </c>
      <c r="B29" s="68"/>
      <c r="C29" s="68"/>
      <c r="D29" s="68"/>
      <c r="E29" s="68"/>
      <c r="F29" s="68"/>
      <c r="G29" s="68"/>
      <c r="H29" s="68"/>
    </row>
    <row r="30" spans="1:8" ht="20.25" customHeight="1">
      <c r="A30" s="68"/>
      <c r="B30" s="68"/>
      <c r="C30" s="68"/>
      <c r="D30" s="68"/>
      <c r="E30" s="68"/>
      <c r="F30" s="68"/>
      <c r="G30" s="68"/>
      <c r="H30" s="68"/>
    </row>
    <row r="31" spans="2:8" ht="20.25" customHeight="1">
      <c r="B31" s="67"/>
      <c r="F31" s="70" t="s">
        <v>77</v>
      </c>
      <c r="G31" s="71" t="s">
        <v>78</v>
      </c>
      <c r="H31" s="71"/>
    </row>
  </sheetData>
  <mergeCells count="15">
    <mergeCell ref="A3:H3"/>
    <mergeCell ref="A4:H4"/>
    <mergeCell ref="A5:H5"/>
    <mergeCell ref="A6:A8"/>
    <mergeCell ref="C6:E6"/>
    <mergeCell ref="F6:H6"/>
    <mergeCell ref="C7:C8"/>
    <mergeCell ref="F7:F8"/>
    <mergeCell ref="G7:H7"/>
    <mergeCell ref="A28:H28"/>
    <mergeCell ref="G31:H31"/>
    <mergeCell ref="C15:E15"/>
    <mergeCell ref="C16:C17"/>
    <mergeCell ref="A26:H26"/>
    <mergeCell ref="A27:H27"/>
  </mergeCells>
  <printOptions/>
  <pageMargins left="0.24" right="0.2" top="1" bottom="0.75" header="0.5" footer="0.5"/>
  <pageSetup horizontalDpi="600" verticalDpi="600" orientation="landscape" paperSize="9" scale="7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PLAN_RIT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a185l</cp:lastModifiedBy>
  <cp:lastPrinted>2008-12-14T13:18:43Z</cp:lastPrinted>
  <dcterms:created xsi:type="dcterms:W3CDTF">2005-11-04T02:20:32Z</dcterms:created>
  <dcterms:modified xsi:type="dcterms:W3CDTF">2008-12-14T13:23:06Z</dcterms:modified>
  <cp:category/>
  <cp:version/>
  <cp:contentType/>
  <cp:contentStatus/>
</cp:coreProperties>
</file>