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8445" activeTab="0"/>
  </bookViews>
  <sheets>
    <sheet name="สวพ." sheetId="1" r:id="rId1"/>
  </sheets>
  <externalReferences>
    <externalReference r:id="rId4"/>
    <externalReference r:id="rId5"/>
  </externalReferences>
  <definedNames>
    <definedName name="_xlnm.Print_Titles" localSheetId="0">'สวพ.'!$2:$3</definedName>
    <definedName name="Q_01Government_ครอง" localSheetId="0">#REF!</definedName>
    <definedName name="Q_01Government_ครอง">#REF!</definedName>
    <definedName name="Q_02Government_ว่าง" localSheetId="0">#REF!</definedName>
    <definedName name="Q_02Government_ว่าง">#REF!</definedName>
    <definedName name="Q_06TotalGovern" localSheetId="0">#REF!</definedName>
    <definedName name="Q_06TotalGovern">#REF!</definedName>
    <definedName name="Q_07TotalGovern_ครอง" localSheetId="0">#REF!</definedName>
    <definedName name="Q_07TotalGovern_ครอง">#REF!</definedName>
    <definedName name="test" localSheetId="0">#REF!</definedName>
    <definedName name="test">#REF!</definedName>
    <definedName name="งบ">#REF!</definedName>
    <definedName name="สรุปคณะ">#REF!</definedName>
  </definedNames>
  <calcPr fullCalcOnLoad="1"/>
</workbook>
</file>

<file path=xl/sharedStrings.xml><?xml version="1.0" encoding="utf-8"?>
<sst xmlns="http://schemas.openxmlformats.org/spreadsheetml/2006/main" count="89" uniqueCount="49">
  <si>
    <t>ลำดับที่</t>
  </si>
  <si>
    <t>ที่</t>
  </si>
  <si>
    <t>สาธารณูปโภค</t>
  </si>
  <si>
    <t>หน่วยนับ</t>
  </si>
  <si>
    <t>จำนวน</t>
  </si>
  <si>
    <t>คน</t>
  </si>
  <si>
    <t>โครงการบูรณาการการมีส่วนร่วมของชุมชน  เรื่องหมู่บ้านเผือกหอมและข้าวเจ้า</t>
  </si>
  <si>
    <t>โครงการ/กิจกรรม</t>
  </si>
  <si>
    <t>เป้าหมาย</t>
  </si>
  <si>
    <t>งบประมาณ</t>
  </si>
  <si>
    <t>ระยะเวลาดำเนินงาน</t>
  </si>
  <si>
    <t>หมายเหตุ</t>
  </si>
  <si>
    <t>รายจ่าย</t>
  </si>
  <si>
    <t>รายได้</t>
  </si>
  <si>
    <t>อื่นๆ</t>
  </si>
  <si>
    <t xml:space="preserve"> -</t>
  </si>
  <si>
    <t>P</t>
  </si>
  <si>
    <t>A</t>
  </si>
  <si>
    <t>หมายเหตุ  :  ส หมายถึง การเรียนการสอน ,  ว หมายถึง การวิจัย</t>
  </si>
  <si>
    <t xml:space="preserve">  </t>
  </si>
  <si>
    <t>สรุปโครงการงบประมาณประจำปีงบประมาณ พ.ศ. 2555 ผลผลิต: ผลงานการให้บริการวิชาการ</t>
  </si>
  <si>
    <t>สถาบันวิจัยและพัฒนา (9 โครงการ)</t>
  </si>
  <si>
    <t>โครงการให้คำปรึกษาและบริการข้อมูลเทคโนโลยี</t>
  </si>
  <si>
    <t>โครงการสร้างมูลค่าเพิ่มผลิตภัณฑ์จากสับปะรดเพื่อเศรษฐกิจชุมชน</t>
  </si>
  <si>
    <t>โครงการเสริมสร้างผู้ประกอบการใหม่</t>
  </si>
  <si>
    <t>โครงการสร้างมูลค่าเพิ่มผลิตภัณฑ์แปรรูปจากกล้วยเพื่อใช้ประโยชน์เชิงพาณิชย์ (ปีที่ 2)</t>
  </si>
  <si>
    <t>พระนคร</t>
  </si>
  <si>
    <t>โครงการการสำรวจข้อมูลสินค้า หนึ่งตำบล หนึ่งผลิตภัณฑ์ (OTOP) เพื่อพัฒนาสู่สากล</t>
  </si>
  <si>
    <t>ภายใต้การดำเนินงานคลินิกเทคโนโลยี</t>
  </si>
  <si>
    <t>โครงการอบรมเพื่อพัฒนาและสร้างเสริมอาชีพภายใต้การดำเนินงานของคลินิคเทคโนโลยี</t>
  </si>
  <si>
    <t>ในงาน "เทคโนโลยีและนวัตกรรมของไทย ประจำปี 2555"</t>
  </si>
  <si>
    <t>ก.พ. - ก.ย. 2555</t>
  </si>
  <si>
    <t>23 - 28  มิ.ย. 2555</t>
  </si>
  <si>
    <t>17 - 23 มี.ค. 2555</t>
  </si>
  <si>
    <t>13 - 15 มิ.ย. 2555</t>
  </si>
  <si>
    <t>14 - 21 ส.ค. 2555</t>
  </si>
  <si>
    <t>25 - 26 ส.ค. 2555</t>
  </si>
  <si>
    <t>กลุ่ม</t>
  </si>
  <si>
    <t>25 - 28 ต.ค. 2555</t>
  </si>
  <si>
    <t>โครงการหมู่บ้านแม่ข่ายวิทยาศาสตร์และเทคโนโลยี : หมู่บ้านเผือกหอม ปีที่ 3</t>
  </si>
  <si>
    <t>โครงการการพัฒนาอาหารพื้นบ้าน จังหวัดเพชรบุรี แบบมีส่วนร่วมเพื่อพัฒนา</t>
  </si>
  <si>
    <t>คุณภาพชีวิต</t>
  </si>
  <si>
    <t>2 - 4 พ.ค. 2555</t>
  </si>
  <si>
    <t xml:space="preserve">  มิ.ย. - ก.ย. 2555</t>
  </si>
  <si>
    <t>ก.พ. ส.ค. 2555</t>
  </si>
  <si>
    <t>พ.ค. - ก.ย. 2555</t>
  </si>
  <si>
    <t>ก.พ. - ส.ค. 2555</t>
  </si>
  <si>
    <t xml:space="preserve"> มี.ค. 2555</t>
  </si>
  <si>
    <t>ม.ค. มี.ค. 2555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</si>
</sst>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.00_);_(* \(#,##0.00\);_(* &quot;-&quot;??_);_(@_)"/>
    <numFmt numFmtId="189" formatCode="_-* #,##0.0_-;\-* #,##0.0_-;_-* &quot;-&quot;??_-;_-@_-"/>
    <numFmt numFmtId="190" formatCode="#,##0.0"/>
  </numFmts>
  <fonts count="62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20"/>
      <name val="Angsana  UPC"/>
      <family val="0"/>
    </font>
    <font>
      <sz val="14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4"/>
      <name val="AngsanaUPC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2"/>
      <name val="นูลมรผ"/>
      <family val="0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3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FF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6" fillId="28" borderId="0" applyNumberFormat="0" applyBorder="0" applyAlignment="0" applyProtection="0"/>
    <xf numFmtId="0" fontId="11" fillId="24" borderId="0" applyNumberFormat="0" applyBorder="0" applyAlignment="0" applyProtection="0"/>
    <xf numFmtId="0" fontId="46" fillId="29" borderId="0" applyNumberFormat="0" applyBorder="0" applyAlignment="0" applyProtection="0"/>
    <xf numFmtId="0" fontId="11" fillId="15" borderId="0" applyNumberFormat="0" applyBorder="0" applyAlignment="0" applyProtection="0"/>
    <xf numFmtId="0" fontId="46" fillId="30" borderId="0" applyNumberFormat="0" applyBorder="0" applyAlignment="0" applyProtection="0"/>
    <xf numFmtId="0" fontId="11" fillId="16" borderId="0" applyNumberFormat="0" applyBorder="0" applyAlignment="0" applyProtection="0"/>
    <xf numFmtId="0" fontId="46" fillId="31" borderId="0" applyNumberFormat="0" applyBorder="0" applyAlignment="0" applyProtection="0"/>
    <xf numFmtId="0" fontId="11" fillId="25" borderId="0" applyNumberFormat="0" applyBorder="0" applyAlignment="0" applyProtection="0"/>
    <xf numFmtId="0" fontId="46" fillId="32" borderId="0" applyNumberFormat="0" applyBorder="0" applyAlignment="0" applyProtection="0"/>
    <xf numFmtId="0" fontId="11" fillId="26" borderId="0" applyNumberFormat="0" applyBorder="0" applyAlignment="0" applyProtection="0"/>
    <xf numFmtId="0" fontId="46" fillId="33" borderId="0" applyNumberFormat="0" applyBorder="0" applyAlignment="0" applyProtection="0"/>
    <xf numFmtId="0" fontId="11" fillId="27" borderId="0" applyNumberFormat="0" applyBorder="0" applyAlignment="0" applyProtection="0"/>
    <xf numFmtId="9" fontId="12" fillId="0" borderId="0">
      <alignment/>
      <protection/>
    </xf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3" fillId="3" borderId="0" applyNumberFormat="0" applyBorder="0" applyAlignment="0" applyProtection="0"/>
    <xf numFmtId="0" fontId="14" fillId="38" borderId="1" applyNumberFormat="0" applyAlignment="0" applyProtection="0"/>
    <xf numFmtId="0" fontId="15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Alignment="0" applyProtection="0"/>
    <xf numFmtId="0" fontId="18" fillId="0" borderId="4">
      <alignment horizontal="left" vertical="center"/>
      <protection/>
    </xf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8" applyNumberFormat="0" applyFill="0" applyAlignment="0" applyProtection="0"/>
    <xf numFmtId="0" fontId="24" fillId="4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41" borderId="9" applyNumberFormat="0" applyFont="0" applyAlignment="0" applyProtection="0"/>
    <xf numFmtId="0" fontId="25" fillId="38" borderId="10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47" fillId="42" borderId="12" applyNumberFormat="0" applyAlignment="0" applyProtection="0"/>
    <xf numFmtId="0" fontId="29" fillId="38" borderId="1" applyNumberFormat="0" applyAlignment="0" applyProtection="0"/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1" fillId="43" borderId="13" applyNumberFormat="0" applyAlignment="0" applyProtection="0"/>
    <xf numFmtId="0" fontId="33" fillId="39" borderId="2" applyNumberFormat="0" applyAlignment="0" applyProtection="0"/>
    <xf numFmtId="0" fontId="52" fillId="0" borderId="14" applyNumberFormat="0" applyFill="0" applyAlignment="0" applyProtection="0"/>
    <xf numFmtId="0" fontId="34" fillId="0" borderId="8" applyNumberFormat="0" applyFill="0" applyAlignment="0" applyProtection="0"/>
    <xf numFmtId="0" fontId="53" fillId="44" borderId="0" applyNumberFormat="0" applyBorder="0" applyAlignment="0" applyProtection="0"/>
    <xf numFmtId="0" fontId="35" fillId="4" borderId="0" applyNumberFormat="0" applyBorder="0" applyAlignment="0" applyProtection="0"/>
    <xf numFmtId="9" fontId="36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54" fillId="45" borderId="12" applyNumberFormat="0" applyAlignment="0" applyProtection="0"/>
    <xf numFmtId="0" fontId="37" fillId="7" borderId="1" applyNumberFormat="0" applyAlignment="0" applyProtection="0"/>
    <xf numFmtId="0" fontId="55" fillId="46" borderId="0" applyNumberFormat="0" applyBorder="0" applyAlignment="0" applyProtection="0"/>
    <xf numFmtId="0" fontId="38" fillId="40" borderId="0" applyNumberFormat="0" applyBorder="0" applyAlignment="0" applyProtection="0"/>
    <xf numFmtId="9" fontId="2" fillId="0" borderId="0" applyFont="0" applyFill="0" applyBorder="0" applyAlignment="0" applyProtection="0"/>
    <xf numFmtId="0" fontId="56" fillId="0" borderId="15" applyNumberFormat="0" applyFill="0" applyAlignment="0" applyProtection="0"/>
    <xf numFmtId="0" fontId="39" fillId="0" borderId="11" applyNumberFormat="0" applyFill="0" applyAlignment="0" applyProtection="0"/>
    <xf numFmtId="0" fontId="57" fillId="47" borderId="0" applyNumberFormat="0" applyBorder="0" applyAlignment="0" applyProtection="0"/>
    <xf numFmtId="0" fontId="40" fillId="3" borderId="0" applyNumberFormat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>
      <alignment/>
      <protection/>
    </xf>
    <xf numFmtId="0" fontId="46" fillId="48" borderId="0" applyNumberFormat="0" applyBorder="0" applyAlignment="0" applyProtection="0"/>
    <xf numFmtId="0" fontId="11" fillId="34" borderId="0" applyNumberFormat="0" applyBorder="0" applyAlignment="0" applyProtection="0"/>
    <xf numFmtId="0" fontId="46" fillId="49" borderId="0" applyNumberFormat="0" applyBorder="0" applyAlignment="0" applyProtection="0"/>
    <xf numFmtId="0" fontId="11" fillId="35" borderId="0" applyNumberFormat="0" applyBorder="0" applyAlignment="0" applyProtection="0"/>
    <xf numFmtId="0" fontId="46" fillId="50" borderId="0" applyNumberFormat="0" applyBorder="0" applyAlignment="0" applyProtection="0"/>
    <xf numFmtId="0" fontId="11" fillId="36" borderId="0" applyNumberFormat="0" applyBorder="0" applyAlignment="0" applyProtection="0"/>
    <xf numFmtId="0" fontId="46" fillId="51" borderId="0" applyNumberFormat="0" applyBorder="0" applyAlignment="0" applyProtection="0"/>
    <xf numFmtId="0" fontId="11" fillId="25" borderId="0" applyNumberFormat="0" applyBorder="0" applyAlignment="0" applyProtection="0"/>
    <xf numFmtId="0" fontId="46" fillId="52" borderId="0" applyNumberFormat="0" applyBorder="0" applyAlignment="0" applyProtection="0"/>
    <xf numFmtId="0" fontId="11" fillId="26" borderId="0" applyNumberFormat="0" applyBorder="0" applyAlignment="0" applyProtection="0"/>
    <xf numFmtId="0" fontId="46" fillId="53" borderId="0" applyNumberFormat="0" applyBorder="0" applyAlignment="0" applyProtection="0"/>
    <xf numFmtId="0" fontId="11" fillId="37" borderId="0" applyNumberFormat="0" applyBorder="0" applyAlignment="0" applyProtection="0"/>
    <xf numFmtId="0" fontId="58" fillId="42" borderId="16" applyNumberFormat="0" applyAlignment="0" applyProtection="0"/>
    <xf numFmtId="0" fontId="41" fillId="38" borderId="10" applyNumberFormat="0" applyAlignment="0" applyProtection="0"/>
    <xf numFmtId="0" fontId="0" fillId="54" borderId="17" applyNumberFormat="0" applyFont="0" applyAlignment="0" applyProtection="0"/>
    <xf numFmtId="0" fontId="2" fillId="41" borderId="9" applyNumberFormat="0" applyFont="0" applyAlignment="0" applyProtection="0"/>
    <xf numFmtId="0" fontId="59" fillId="0" borderId="18" applyNumberFormat="0" applyFill="0" applyAlignment="0" applyProtection="0"/>
    <xf numFmtId="0" fontId="42" fillId="0" borderId="5" applyNumberFormat="0" applyFill="0" applyAlignment="0" applyProtection="0"/>
    <xf numFmtId="0" fontId="60" fillId="0" borderId="19" applyNumberFormat="0" applyFill="0" applyAlignment="0" applyProtection="0"/>
    <xf numFmtId="0" fontId="43" fillId="0" borderId="6" applyNumberFormat="0" applyFill="0" applyAlignment="0" applyProtection="0"/>
    <xf numFmtId="0" fontId="61" fillId="0" borderId="20" applyNumberFormat="0" applyFill="0" applyAlignment="0" applyProtection="0"/>
    <xf numFmtId="0" fontId="44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22" xfId="0" applyFont="1" applyBorder="1" applyAlignment="1">
      <alignment horizontal="center" vertical="center"/>
    </xf>
    <xf numFmtId="187" fontId="4" fillId="0" borderId="23" xfId="109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24" xfId="182" applyNumberFormat="1" applyFont="1" applyFill="1" applyBorder="1" applyAlignment="1">
      <alignment horizontal="center"/>
      <protection/>
    </xf>
    <xf numFmtId="3" fontId="3" fillId="0" borderId="24" xfId="181" applyNumberFormat="1" applyFont="1" applyFill="1" applyBorder="1" applyAlignment="1">
      <alignment horizontal="center"/>
      <protection/>
    </xf>
    <xf numFmtId="0" fontId="3" fillId="0" borderId="24" xfId="0" applyFont="1" applyFill="1" applyBorder="1" applyAlignment="1">
      <alignment horizontal="center"/>
    </xf>
    <xf numFmtId="3" fontId="3" fillId="0" borderId="25" xfId="182" applyNumberFormat="1" applyFont="1" applyFill="1" applyBorder="1" applyAlignment="1">
      <alignment horizontal="center"/>
      <protection/>
    </xf>
    <xf numFmtId="3" fontId="3" fillId="0" borderId="25" xfId="181" applyNumberFormat="1" applyFont="1" applyFill="1" applyBorder="1" applyAlignment="1">
      <alignment horizontal="center"/>
      <protection/>
    </xf>
    <xf numFmtId="0" fontId="3" fillId="0" borderId="25" xfId="0" applyFont="1" applyFill="1" applyBorder="1" applyAlignment="1">
      <alignment horizontal="center"/>
    </xf>
    <xf numFmtId="3" fontId="3" fillId="0" borderId="26" xfId="182" applyNumberFormat="1" applyFont="1" applyFill="1" applyBorder="1" applyAlignment="1">
      <alignment horizontal="center"/>
      <protection/>
    </xf>
    <xf numFmtId="0" fontId="3" fillId="0" borderId="26" xfId="0" applyFont="1" applyFill="1" applyBorder="1" applyAlignment="1">
      <alignment horizontal="center"/>
    </xf>
    <xf numFmtId="0" fontId="3" fillId="0" borderId="25" xfId="182" applyFont="1" applyFill="1" applyBorder="1" applyAlignment="1">
      <alignment horizontal="center"/>
      <protection/>
    </xf>
    <xf numFmtId="0" fontId="3" fillId="0" borderId="25" xfId="182" applyFont="1" applyFill="1" applyBorder="1" applyAlignment="1">
      <alignment horizontal="left"/>
      <protection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3" fillId="0" borderId="24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 horizontal="right"/>
    </xf>
    <xf numFmtId="3" fontId="3" fillId="0" borderId="25" xfId="0" applyNumberFormat="1" applyFont="1" applyBorder="1" applyAlignment="1">
      <alignment horizontal="center"/>
    </xf>
    <xf numFmtId="3" fontId="3" fillId="0" borderId="25" xfId="181" applyNumberFormat="1" applyFont="1" applyFill="1" applyBorder="1" applyAlignment="1">
      <alignment horizontal="right"/>
      <protection/>
    </xf>
    <xf numFmtId="3" fontId="4" fillId="0" borderId="23" xfId="109" applyNumberFormat="1" applyFont="1" applyBorder="1" applyAlignment="1">
      <alignment horizontal="center"/>
    </xf>
    <xf numFmtId="0" fontId="3" fillId="0" borderId="24" xfId="182" applyFont="1" applyFill="1" applyBorder="1" applyAlignment="1">
      <alignment horizontal="center"/>
      <protection/>
    </xf>
    <xf numFmtId="0" fontId="3" fillId="0" borderId="24" xfId="182" applyFont="1" applyFill="1" applyBorder="1" applyAlignment="1">
      <alignment horizontal="left"/>
      <protection/>
    </xf>
    <xf numFmtId="0" fontId="3" fillId="0" borderId="24" xfId="181" applyFont="1" applyFill="1" applyBorder="1" applyAlignment="1">
      <alignment/>
      <protection/>
    </xf>
    <xf numFmtId="3" fontId="3" fillId="0" borderId="24" xfId="0" applyNumberFormat="1" applyFont="1" applyBorder="1" applyAlignment="1">
      <alignment horizontal="center"/>
    </xf>
    <xf numFmtId="3" fontId="3" fillId="0" borderId="24" xfId="181" applyNumberFormat="1" applyFont="1" applyFill="1" applyBorder="1" applyAlignment="1">
      <alignment horizontal="right"/>
      <protection/>
    </xf>
    <xf numFmtId="0" fontId="3" fillId="0" borderId="25" xfId="181" applyFont="1" applyFill="1" applyBorder="1" applyAlignment="1">
      <alignment/>
      <protection/>
    </xf>
    <xf numFmtId="3" fontId="3" fillId="0" borderId="26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25" xfId="181" applyFont="1" applyFill="1" applyBorder="1" applyAlignment="1">
      <alignment horizontal="center"/>
      <protection/>
    </xf>
    <xf numFmtId="0" fontId="3" fillId="0" borderId="25" xfId="0" applyFont="1" applyBorder="1" applyAlignment="1">
      <alignment/>
    </xf>
    <xf numFmtId="0" fontId="3" fillId="0" borderId="27" xfId="182" applyFont="1" applyFill="1" applyBorder="1" applyAlignment="1">
      <alignment horizontal="center"/>
      <protection/>
    </xf>
    <xf numFmtId="3" fontId="3" fillId="0" borderId="27" xfId="182" applyNumberFormat="1" applyFont="1" applyFill="1" applyBorder="1" applyAlignment="1">
      <alignment horizontal="center"/>
      <protection/>
    </xf>
    <xf numFmtId="3" fontId="3" fillId="0" borderId="27" xfId="0" applyNumberFormat="1" applyFont="1" applyBorder="1" applyAlignment="1">
      <alignment horizontal="center"/>
    </xf>
    <xf numFmtId="3" fontId="3" fillId="0" borderId="27" xfId="181" applyNumberFormat="1" applyFont="1" applyFill="1" applyBorder="1" applyAlignment="1">
      <alignment horizontal="center"/>
      <protection/>
    </xf>
    <xf numFmtId="3" fontId="3" fillId="0" borderId="27" xfId="0" applyNumberFormat="1" applyFont="1" applyFill="1" applyBorder="1" applyAlignment="1">
      <alignment horizontal="right"/>
    </xf>
    <xf numFmtId="3" fontId="3" fillId="0" borderId="27" xfId="181" applyNumberFormat="1" applyFont="1" applyFill="1" applyBorder="1" applyAlignment="1">
      <alignment horizontal="right"/>
      <protection/>
    </xf>
    <xf numFmtId="0" fontId="3" fillId="0" borderId="27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55" borderId="28" xfId="0" applyFont="1" applyFill="1" applyBorder="1" applyAlignment="1">
      <alignment horizontal="center"/>
    </xf>
    <xf numFmtId="0" fontId="4" fillId="55" borderId="28" xfId="0" applyFont="1" applyFill="1" applyBorder="1" applyAlignment="1">
      <alignment/>
    </xf>
    <xf numFmtId="3" fontId="4" fillId="55" borderId="28" xfId="0" applyNumberFormat="1" applyFont="1" applyFill="1" applyBorder="1" applyAlignment="1">
      <alignment horizontal="center"/>
    </xf>
    <xf numFmtId="3" fontId="4" fillId="55" borderId="28" xfId="0" applyNumberFormat="1" applyFont="1" applyFill="1" applyBorder="1" applyAlignment="1">
      <alignment horizontal="right"/>
    </xf>
    <xf numFmtId="3" fontId="4" fillId="55" borderId="22" xfId="0" applyNumberFormat="1" applyFont="1" applyFill="1" applyBorder="1" applyAlignment="1">
      <alignment horizontal="center"/>
    </xf>
    <xf numFmtId="0" fontId="3" fillId="0" borderId="27" xfId="182" applyFont="1" applyFill="1" applyBorder="1" applyAlignment="1">
      <alignment horizontal="left"/>
      <protection/>
    </xf>
    <xf numFmtId="0" fontId="3" fillId="0" borderId="26" xfId="0" applyFont="1" applyBorder="1" applyAlignment="1">
      <alignment horizontal="center"/>
    </xf>
    <xf numFmtId="3" fontId="3" fillId="0" borderId="26" xfId="109" applyNumberFormat="1" applyFont="1" applyFill="1" applyBorder="1" applyAlignment="1">
      <alignment/>
    </xf>
    <xf numFmtId="0" fontId="3" fillId="0" borderId="0" xfId="181" applyFont="1" applyFill="1" applyBorder="1" applyAlignment="1">
      <alignment horizontal="center"/>
      <protection/>
    </xf>
    <xf numFmtId="3" fontId="3" fillId="0" borderId="0" xfId="0" applyNumberFormat="1" applyFont="1" applyFill="1" applyBorder="1" applyAlignment="1">
      <alignment horizontal="center"/>
    </xf>
    <xf numFmtId="3" fontId="3" fillId="0" borderId="0" xfId="181" applyNumberFormat="1" applyFont="1" applyFill="1" applyBorder="1" applyAlignment="1">
      <alignment horizontal="center"/>
      <protection/>
    </xf>
    <xf numFmtId="3" fontId="3" fillId="0" borderId="0" xfId="0" applyNumberFormat="1" applyFont="1" applyFill="1" applyBorder="1" applyAlignment="1">
      <alignment horizontal="right"/>
    </xf>
    <xf numFmtId="3" fontId="3" fillId="0" borderId="0" xfId="181" applyNumberFormat="1" applyFont="1" applyFill="1" applyBorder="1" applyAlignment="1">
      <alignment horizontal="right"/>
      <protection/>
    </xf>
    <xf numFmtId="3" fontId="3" fillId="0" borderId="0" xfId="182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right"/>
    </xf>
    <xf numFmtId="0" fontId="3" fillId="0" borderId="28" xfId="182" applyFont="1" applyFill="1" applyBorder="1" applyAlignment="1">
      <alignment horizontal="center"/>
      <protection/>
    </xf>
    <xf numFmtId="0" fontId="3" fillId="0" borderId="28" xfId="181" applyFont="1" applyFill="1" applyBorder="1" applyAlignment="1">
      <alignment/>
      <protection/>
    </xf>
    <xf numFmtId="3" fontId="3" fillId="0" borderId="28" xfId="182" applyNumberFormat="1" applyFont="1" applyFill="1" applyBorder="1" applyAlignment="1">
      <alignment horizontal="center"/>
      <protection/>
    </xf>
    <xf numFmtId="3" fontId="3" fillId="0" borderId="28" xfId="0" applyNumberFormat="1" applyFont="1" applyBorder="1" applyAlignment="1">
      <alignment horizontal="center"/>
    </xf>
    <xf numFmtId="3" fontId="3" fillId="0" borderId="28" xfId="181" applyNumberFormat="1" applyFont="1" applyFill="1" applyBorder="1" applyAlignment="1">
      <alignment horizontal="center"/>
      <protection/>
    </xf>
    <xf numFmtId="3" fontId="3" fillId="0" borderId="28" xfId="181" applyNumberFormat="1" applyFont="1" applyFill="1" applyBorder="1" applyAlignment="1">
      <alignment horizontal="right"/>
      <protection/>
    </xf>
    <xf numFmtId="0" fontId="3" fillId="0" borderId="28" xfId="0" applyFont="1" applyFill="1" applyBorder="1" applyAlignment="1">
      <alignment horizontal="center"/>
    </xf>
    <xf numFmtId="0" fontId="3" fillId="0" borderId="27" xfId="181" applyFont="1" applyFill="1" applyBorder="1" applyAlignment="1">
      <alignment/>
      <protection/>
    </xf>
    <xf numFmtId="0" fontId="3" fillId="0" borderId="22" xfId="182" applyFont="1" applyFill="1" applyBorder="1" applyAlignment="1">
      <alignment horizontal="center"/>
      <protection/>
    </xf>
    <xf numFmtId="0" fontId="3" fillId="0" borderId="22" xfId="182" applyFont="1" applyFill="1" applyBorder="1" applyAlignment="1">
      <alignment horizontal="left"/>
      <protection/>
    </xf>
    <xf numFmtId="3" fontId="3" fillId="0" borderId="22" xfId="182" applyNumberFormat="1" applyFont="1" applyFill="1" applyBorder="1" applyAlignment="1">
      <alignment horizontal="center"/>
      <protection/>
    </xf>
    <xf numFmtId="3" fontId="3" fillId="0" borderId="22" xfId="0" applyNumberFormat="1" applyFont="1" applyBorder="1" applyAlignment="1">
      <alignment horizontal="center"/>
    </xf>
    <xf numFmtId="3" fontId="3" fillId="0" borderId="22" xfId="181" applyNumberFormat="1" applyFont="1" applyFill="1" applyBorder="1" applyAlignment="1">
      <alignment horizontal="center"/>
      <protection/>
    </xf>
    <xf numFmtId="3" fontId="3" fillId="0" borderId="22" xfId="181" applyNumberFormat="1" applyFont="1" applyFill="1" applyBorder="1" applyAlignment="1">
      <alignment horizontal="right"/>
      <protection/>
    </xf>
    <xf numFmtId="0" fontId="3" fillId="0" borderId="22" xfId="0" applyFont="1" applyFill="1" applyBorder="1" applyAlignment="1">
      <alignment horizontal="center"/>
    </xf>
    <xf numFmtId="187" fontId="45" fillId="0" borderId="23" xfId="109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87" fontId="4" fillId="0" borderId="30" xfId="109" applyNumberFormat="1" applyFont="1" applyBorder="1" applyAlignment="1">
      <alignment horizontal="center"/>
    </xf>
    <xf numFmtId="187" fontId="4" fillId="0" borderId="31" xfId="109" applyNumberFormat="1" applyFont="1" applyBorder="1" applyAlignment="1">
      <alignment horizontal="center"/>
    </xf>
    <xf numFmtId="187" fontId="4" fillId="0" borderId="4" xfId="109" applyNumberFormat="1" applyFont="1" applyBorder="1" applyAlignment="1">
      <alignment horizontal="center"/>
    </xf>
  </cellXfs>
  <cellStyles count="2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2" xfId="23"/>
    <cellStyle name="20% - ส่วนที่ถูกเน้น2 2" xfId="24"/>
    <cellStyle name="20% - ส่วนที่ถูกเน้น3" xfId="25"/>
    <cellStyle name="20% - ส่วนที่ถูกเน้น3 2" xfId="26"/>
    <cellStyle name="20% - ส่วนที่ถูกเน้น4" xfId="27"/>
    <cellStyle name="20% - ส่วนที่ถูกเน้น4 2" xfId="28"/>
    <cellStyle name="20% - ส่วนที่ถูกเน้น5" xfId="29"/>
    <cellStyle name="20% - ส่วนที่ถูกเน้น5 2" xfId="30"/>
    <cellStyle name="20% - ส่วนที่ถูกเน้น6" xfId="31"/>
    <cellStyle name="20% - ส่วนที่ถูกเน้น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ส่วนที่ถูกเน้น1" xfId="39"/>
    <cellStyle name="40% - ส่วนที่ถูกเน้น1 2" xfId="40"/>
    <cellStyle name="40% - ส่วนที่ถูกเน้น2" xfId="41"/>
    <cellStyle name="40% - ส่วนที่ถูกเน้น2 2" xfId="42"/>
    <cellStyle name="40% - ส่วนที่ถูกเน้น3" xfId="43"/>
    <cellStyle name="40% - ส่วนที่ถูกเน้น3 2" xfId="44"/>
    <cellStyle name="40% - ส่วนที่ถูกเน้น4" xfId="45"/>
    <cellStyle name="40% - ส่วนที่ถูกเน้น4 2" xfId="46"/>
    <cellStyle name="40% - ส่วนที่ถูกเน้น5" xfId="47"/>
    <cellStyle name="40% - ส่วนที่ถูกเน้น5 2" xfId="48"/>
    <cellStyle name="40% - ส่วนที่ถูกเน้น6" xfId="49"/>
    <cellStyle name="40% - ส่วนที่ถูกเน้น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ส่วนที่ถูกเน้น1" xfId="57"/>
    <cellStyle name="60% - ส่วนที่ถูกเน้น1 2" xfId="58"/>
    <cellStyle name="60% - ส่วนที่ถูกเน้น2" xfId="59"/>
    <cellStyle name="60% - ส่วนที่ถูกเน้น2 2" xfId="60"/>
    <cellStyle name="60% - ส่วนที่ถูกเน้น3" xfId="61"/>
    <cellStyle name="60% - ส่วนที่ถูกเน้น3 2" xfId="62"/>
    <cellStyle name="60% - ส่วนที่ถูกเน้น4" xfId="63"/>
    <cellStyle name="60% - ส่วนที่ถูกเน้น4 2" xfId="64"/>
    <cellStyle name="60% - ส่วนที่ถูกเน้น5" xfId="65"/>
    <cellStyle name="60% - ส่วนที่ถูกเน้น5 2" xfId="66"/>
    <cellStyle name="60% - ส่วนที่ถูกเน้น6" xfId="67"/>
    <cellStyle name="60% - ส่วนที่ถูกเน้น6 2" xfId="68"/>
    <cellStyle name="75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Bad" xfId="76"/>
    <cellStyle name="Calculation" xfId="77"/>
    <cellStyle name="Check Cell" xfId="78"/>
    <cellStyle name="Comma" xfId="79"/>
    <cellStyle name="Comma [0]" xfId="80"/>
    <cellStyle name="Comma 2" xfId="81"/>
    <cellStyle name="Currency" xfId="82"/>
    <cellStyle name="Currency [0]" xfId="83"/>
    <cellStyle name="Explanatory Text" xfId="84"/>
    <cellStyle name="Good" xfId="85"/>
    <cellStyle name="Header1" xfId="86"/>
    <cellStyle name="Header2" xfId="87"/>
    <cellStyle name="Heading 1" xfId="88"/>
    <cellStyle name="Heading 2" xfId="89"/>
    <cellStyle name="Heading 3" xfId="90"/>
    <cellStyle name="Heading 4" xfId="91"/>
    <cellStyle name="Input" xfId="92"/>
    <cellStyle name="Linked Cell" xfId="93"/>
    <cellStyle name="Neutral" xfId="94"/>
    <cellStyle name="Normal 2" xfId="95"/>
    <cellStyle name="Normal 2 2" xfId="96"/>
    <cellStyle name="Note" xfId="97"/>
    <cellStyle name="Output" xfId="98"/>
    <cellStyle name="Percent" xfId="99"/>
    <cellStyle name="Title" xfId="100"/>
    <cellStyle name="Total" xfId="101"/>
    <cellStyle name="Warning Text" xfId="102"/>
    <cellStyle name="การคำนวณ" xfId="103"/>
    <cellStyle name="การคำนวณ 2" xfId="104"/>
    <cellStyle name="ข้อความเตือน" xfId="105"/>
    <cellStyle name="ข้อความเตือน 2" xfId="106"/>
    <cellStyle name="ข้อความอธิบาย" xfId="107"/>
    <cellStyle name="ข้อความอธิบาย 2" xfId="108"/>
    <cellStyle name="เครื่องหมายจุลภาค 10" xfId="109"/>
    <cellStyle name="เครื่องหมายจุลภาค 10 2" xfId="110"/>
    <cellStyle name="เครื่องหมายจุลภาค 10 3" xfId="111"/>
    <cellStyle name="เครื่องหมายจุลภาค 11" xfId="112"/>
    <cellStyle name="เครื่องหมายจุลภาค 12" xfId="113"/>
    <cellStyle name="เครื่องหมายจุลภาค 12 2" xfId="114"/>
    <cellStyle name="เครื่องหมายจุลภาค 13" xfId="115"/>
    <cellStyle name="เครื่องหมายจุลภาค 2" xfId="116"/>
    <cellStyle name="เครื่องหมายจุลภาค 2 10" xfId="117"/>
    <cellStyle name="เครื่องหมายจุลภาค 2 11" xfId="118"/>
    <cellStyle name="เครื่องหมายจุลภาค 2 12" xfId="119"/>
    <cellStyle name="เครื่องหมายจุลภาค 2 2" xfId="120"/>
    <cellStyle name="เครื่องหมายจุลภาค 2 2 2" xfId="121"/>
    <cellStyle name="เครื่องหมายจุลภาค 2 3" xfId="122"/>
    <cellStyle name="เครื่องหมายจุลภาค 2 4" xfId="123"/>
    <cellStyle name="เครื่องหมายจุลภาค 2 5" xfId="124"/>
    <cellStyle name="เครื่องหมายจุลภาค 2 6" xfId="125"/>
    <cellStyle name="เครื่องหมายจุลภาค 2 7" xfId="126"/>
    <cellStyle name="เครื่องหมายจุลภาค 2 8" xfId="127"/>
    <cellStyle name="เครื่องหมายจุลภาค 2 9" xfId="128"/>
    <cellStyle name="เครื่องหมายจุลภาค 3" xfId="129"/>
    <cellStyle name="เครื่องหมายจุลภาค 4" xfId="130"/>
    <cellStyle name="เครื่องหมายจุลภาค 4 2" xfId="131"/>
    <cellStyle name="เครื่องหมายจุลภาค 5" xfId="132"/>
    <cellStyle name="เครื่องหมายจุลภาค 5 2" xfId="133"/>
    <cellStyle name="เครื่องหมายจุลภาค 6" xfId="134"/>
    <cellStyle name="เครื่องหมายจุลภาค 7" xfId="135"/>
    <cellStyle name="เครื่องหมายจุลภาค 8" xfId="136"/>
    <cellStyle name="เครื่องหมายจุลภาค 8 2" xfId="137"/>
    <cellStyle name="เครื่องหมายจุลภาค 9" xfId="138"/>
    <cellStyle name="เครื่องหมายจุลภาค_สื่อการสอน+ปรับปรุงหลักสูตร" xfId="139"/>
    <cellStyle name="ชื่อเรื่อง" xfId="140"/>
    <cellStyle name="ชื่อเรื่อง 2" xfId="141"/>
    <cellStyle name="เซลล์ตรวจสอบ" xfId="142"/>
    <cellStyle name="เซลล์ตรวจสอบ 2" xfId="143"/>
    <cellStyle name="เซลล์ที่มีการเชื่อมโยง" xfId="144"/>
    <cellStyle name="เซลล์ที่มีการเชื่อมโยง 2" xfId="145"/>
    <cellStyle name="ดี" xfId="146"/>
    <cellStyle name="ดี 2" xfId="147"/>
    <cellStyle name="น้บะภฒ_95" xfId="148"/>
    <cellStyle name="ปกติ 10" xfId="149"/>
    <cellStyle name="ปกติ 10 2" xfId="150"/>
    <cellStyle name="ปกติ 10 3" xfId="151"/>
    <cellStyle name="ปกติ 10 3 2" xfId="152"/>
    <cellStyle name="ปกติ 11" xfId="153"/>
    <cellStyle name="ปกติ 11 2" xfId="154"/>
    <cellStyle name="ปกติ 11 2 2" xfId="155"/>
    <cellStyle name="ปกติ 11 3" xfId="156"/>
    <cellStyle name="ปกติ 12" xfId="157"/>
    <cellStyle name="ปกติ 2" xfId="158"/>
    <cellStyle name="ปกติ 2 10" xfId="159"/>
    <cellStyle name="ปกติ 2 11" xfId="160"/>
    <cellStyle name="ปกติ 2 12" xfId="161"/>
    <cellStyle name="ปกติ 2 13" xfId="162"/>
    <cellStyle name="ปกติ 2 2" xfId="163"/>
    <cellStyle name="ปกติ 2 2 2" xfId="164"/>
    <cellStyle name="ปกติ 2 3" xfId="165"/>
    <cellStyle name="ปกติ 2 4" xfId="166"/>
    <cellStyle name="ปกติ 2 5" xfId="167"/>
    <cellStyle name="ปกติ 2 6" xfId="168"/>
    <cellStyle name="ปกติ 2 7" xfId="169"/>
    <cellStyle name="ปกติ 2 8" xfId="170"/>
    <cellStyle name="ปกติ 2 9" xfId="171"/>
    <cellStyle name="ปกติ 3" xfId="172"/>
    <cellStyle name="ปกติ 4" xfId="173"/>
    <cellStyle name="ปกติ 4 2" xfId="174"/>
    <cellStyle name="ปกติ 5" xfId="175"/>
    <cellStyle name="ปกติ 5 2" xfId="176"/>
    <cellStyle name="ปกติ 6" xfId="177"/>
    <cellStyle name="ปกติ 7" xfId="178"/>
    <cellStyle name="ปกติ 8" xfId="179"/>
    <cellStyle name="ปกติ 9" xfId="180"/>
    <cellStyle name="ปกติ_โครงการงานบริการวิชาการแก่ชุมชน 2547" xfId="181"/>
    <cellStyle name="ปกติ_สื่อการสอน+ปรับปรุงหลักสูตร" xfId="182"/>
    <cellStyle name="ป้อนค่า" xfId="183"/>
    <cellStyle name="ป้อนค่า 2" xfId="184"/>
    <cellStyle name="ปานกลาง" xfId="185"/>
    <cellStyle name="ปานกลาง 2" xfId="186"/>
    <cellStyle name="เปอร์เซ็นต์ 2" xfId="187"/>
    <cellStyle name="ผลรวม" xfId="188"/>
    <cellStyle name="ผลรวม 2" xfId="189"/>
    <cellStyle name="แย่" xfId="190"/>
    <cellStyle name="แย่ 2" xfId="191"/>
    <cellStyle name="ฤธถ [0]_95" xfId="192"/>
    <cellStyle name="ฤธถ_95" xfId="193"/>
    <cellStyle name="ล๋ศญ [0]_95" xfId="194"/>
    <cellStyle name="ล๋ศญ_95" xfId="195"/>
    <cellStyle name="วฅมุ_4ฟ๙ฝวภ๛" xfId="196"/>
    <cellStyle name="ส่วนที่ถูกเน้น1" xfId="197"/>
    <cellStyle name="ส่วนที่ถูกเน้น1 2" xfId="198"/>
    <cellStyle name="ส่วนที่ถูกเน้น2" xfId="199"/>
    <cellStyle name="ส่วนที่ถูกเน้น2 2" xfId="200"/>
    <cellStyle name="ส่วนที่ถูกเน้น3" xfId="201"/>
    <cellStyle name="ส่วนที่ถูกเน้น3 2" xfId="202"/>
    <cellStyle name="ส่วนที่ถูกเน้น4" xfId="203"/>
    <cellStyle name="ส่วนที่ถูกเน้น4 2" xfId="204"/>
    <cellStyle name="ส่วนที่ถูกเน้น5" xfId="205"/>
    <cellStyle name="ส่วนที่ถูกเน้น5 2" xfId="206"/>
    <cellStyle name="ส่วนที่ถูกเน้น6" xfId="207"/>
    <cellStyle name="ส่วนที่ถูกเน้น6 2" xfId="208"/>
    <cellStyle name="แสดงผล" xfId="209"/>
    <cellStyle name="แสดงผล 2" xfId="210"/>
    <cellStyle name="หมายเหตุ" xfId="211"/>
    <cellStyle name="หมายเหตุ 2" xfId="212"/>
    <cellStyle name="หัวเรื่อง 1" xfId="213"/>
    <cellStyle name="หัวเรื่อง 1 2" xfId="214"/>
    <cellStyle name="หัวเรื่อง 2" xfId="215"/>
    <cellStyle name="หัวเรื่อง 2 2" xfId="216"/>
    <cellStyle name="หัวเรื่อง 3" xfId="217"/>
    <cellStyle name="หัวเรื่อง 3 2" xfId="218"/>
    <cellStyle name="หัวเรื่อง 4" xfId="219"/>
    <cellStyle name="หัวเรื่อง 4 2" xfId="2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591;&#3610;&#3610;&#3640;&#3588;&#3621;&#3634;&#3585;&#3619;&#3611;&#3637;%202555\&#3614;&#3619;&#3610;%202555\&#3592;&#3635;&#3609;&#3623;&#3609;&#3648;&#3591;&#3636;&#3609;&#3607;&#3637;&#3656;&#3611;&#3619;&#3633;&#3610;&#3611;&#3619;&#3640;&#3591;%202555%20&#3605;&#3634;&#3617;%20&#3614;&#3619;&#3610;%20(&#3611;&#3619;&#3633;&#3610;&#3605;&#3634;&#3617;&#3611;&#3619;&#3633;&#3610;&#3621;&#3604;&#3649;&#3621;&#3657;&#362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591;&#3610;&#3611;&#3619;&#3632;&#3617;&#3634;&#3603;%20&#3611;&#3637;%202556\&#3614;&#3619;&#3610;%2056\&#3610;&#3640;&#3588;&#3621;&#3634;&#3585;&#3619;%2056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บริการ ตามรายละเอียด (2)"/>
      <sheetName val="ตัดA4 (2)"/>
      <sheetName val="ปี 55 (2)"/>
      <sheetName val="ขั้นต่ำตัวเต็ม2555 (คิด5%)"/>
      <sheetName val="ขั้นต่ำ55 (วิทย์) (คิด 5%)"/>
      <sheetName val=" พระนครขั้นต่ำ55 สังคม (คิด 5%"/>
      <sheetName val="ครุภัณฑ์ เรียงตาม พรบ."/>
      <sheetName val="ก่อสร้าง เรียงตาม พรบ. (2)"/>
      <sheetName val="สังคม ปรับ"/>
      <sheetName val="วิทย์ รายจ่าย  ปรับ"/>
      <sheetName val="บริการ ตามรายละเอียด"/>
      <sheetName val="ศิลป ตามรายละเอียด ปรับ"/>
      <sheetName val="Sheet1"/>
      <sheetName val="ถ่ายทอด"/>
      <sheetName val="องค์ความรู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ปี 56"/>
      <sheetName val="ประมาณขอตั้ง 56"/>
      <sheetName val="ขั้นต่ำทศนิยม2556"/>
      <sheetName val="ขั้นต่ำตัวเต็ม2556 (คิด5%)"/>
      <sheetName val="ขั้นต่ำ56 (วิทย์) (คิด 5%)"/>
      <sheetName val=" พระนครขั้นต่ำ56 สังคม (คิด 5%"/>
      <sheetName val="ตามจริงตัวนี้ (x4)"/>
      <sheetName val="เงินประจำตำแหน่ง (ตัด6-7)"/>
      <sheetName val="เงินตอบแทน,ค่าครองชีพ"/>
      <sheetName val="ครองชีพ 56"/>
      <sheetName val="เต็มขั้น 56"/>
      <sheetName val="จ้างประจำ (มีสถาปัตย์)จริง"/>
      <sheetName val="เต็มขั้นลูกจ้าง"/>
      <sheetName val="ประจำ56"/>
      <sheetName val="พนักงานราชการ 56"/>
      <sheetName val="ครองชีพ พนักงานราชการ"/>
      <sheetName val="ค่าเช่าบ้าน"/>
      <sheetName val="งปม.56 รศ.ผศ จริง"/>
      <sheetName val="งปม.56 รศ.ผศ เพิ่ม"/>
      <sheetName val="มีวาระ52"/>
      <sheetName val="ไม่มีวาระ50.1"/>
      <sheetName val="รถประจำตำแหน่ง"/>
      <sheetName val="งปม.56 รศ.ผศ พนักงาน ม."/>
      <sheetName val="Sheet2"/>
      <sheetName val="ปี 54(ตามเอกสารจริง)"/>
      <sheetName val="พนักงานปีที่ได้ 2555"/>
      <sheetName val="ปี 55ใช้อันนี้"/>
      <sheetName val="ปี 55ใช้อันนี้ (2)"/>
      <sheetName val="ปี 55ใช้อันนี้ (คิด 5%)"/>
      <sheetName val="Sheet11"/>
      <sheetName val="Sheet11 (2)"/>
      <sheetName val="ปรับเงิน พนักงาน ม."/>
      <sheetName val="Sheet4"/>
      <sheetName val="Sheet1 (4)"/>
      <sheetName val="Sheet1 (5)"/>
      <sheetName val="Sheet1 (2)"/>
      <sheetName val="Sheet3"/>
      <sheetName val="Sheet3 (2)"/>
      <sheetName val="Sheet1 (3)"/>
      <sheetName val="ปรับ"/>
      <sheetName val="ปรับ (2)"/>
      <sheetName val="Sheet5"/>
      <sheetName val="Sheet5 (2)"/>
      <sheetName val="Sheet5 (3)"/>
      <sheetName val="ปี 54ใช้อันนี้แบ่งวิทย์-สังคม"/>
      <sheetName val="Sheet1"/>
      <sheetName val="จำนวนคนพนักงานม.ปี 2555"/>
      <sheetName val="ขั้นต่ำตัวเต็ม2555"/>
      <sheetName val="ขั้นต่ำ55 (วิทย์)"/>
      <sheetName val=" พระนครขั้นต่ำ55 สังคม"/>
      <sheetName val="จำนวนคนพนักงานม.ในปีถัดไป"/>
      <sheetName val="มหาลัย52"/>
      <sheetName val="ปรับตาม พรบ (2)"/>
      <sheetName val="งบประมาณที่ใช้ (โอเค)"/>
      <sheetName val="ปรับ (4)"/>
      <sheetName val="แผนการรับ นศ.(โอเค) (2)"/>
      <sheetName val="แผนการรับ นศ.(ปี52)"/>
      <sheetName val="พนง มหาลัย อตราใหม่"/>
      <sheetName val="ตัวคิดเงินพนักงานมหาลัยฯ"/>
      <sheetName val="คนพนักงาน ม. ขอตั้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308"/>
  <sheetViews>
    <sheetView tabSelected="1" zoomScale="86" zoomScaleNormal="86" zoomScalePageLayoutView="0" workbookViewId="0" topLeftCell="A1">
      <selection activeCell="C10" sqref="C10"/>
    </sheetView>
  </sheetViews>
  <sheetFormatPr defaultColWidth="9.140625" defaultRowHeight="15"/>
  <cols>
    <col min="1" max="1" width="4.00390625" style="17" customWidth="1"/>
    <col min="2" max="2" width="5.57421875" style="17" customWidth="1"/>
    <col min="3" max="3" width="61.28125" style="3" customWidth="1"/>
    <col min="4" max="4" width="3.421875" style="17" customWidth="1"/>
    <col min="5" max="5" width="7.00390625" style="17" customWidth="1"/>
    <col min="6" max="6" width="6.8515625" style="17" customWidth="1"/>
    <col min="7" max="7" width="9.140625" style="18" customWidth="1"/>
    <col min="8" max="8" width="0" style="17" hidden="1" customWidth="1"/>
    <col min="9" max="9" width="9.00390625" style="17" customWidth="1"/>
    <col min="10" max="10" width="6.421875" style="17" customWidth="1"/>
    <col min="11" max="11" width="16.7109375" style="3" customWidth="1"/>
    <col min="12" max="16384" width="9.00390625" style="3" customWidth="1"/>
  </cols>
  <sheetData>
    <row r="1" spans="1:11" s="1" customFormat="1" ht="23.25">
      <c r="A1" s="80" t="s">
        <v>20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2" ht="21">
      <c r="A2" s="77" t="s">
        <v>1</v>
      </c>
      <c r="B2" s="77" t="s">
        <v>0</v>
      </c>
      <c r="C2" s="77" t="s">
        <v>7</v>
      </c>
      <c r="D2" s="2"/>
      <c r="E2" s="81" t="s">
        <v>8</v>
      </c>
      <c r="F2" s="82"/>
      <c r="G2" s="81" t="s">
        <v>9</v>
      </c>
      <c r="H2" s="83"/>
      <c r="I2" s="83"/>
      <c r="J2" s="82"/>
      <c r="K2" s="77" t="s">
        <v>10</v>
      </c>
      <c r="L2" s="77" t="s">
        <v>11</v>
      </c>
    </row>
    <row r="3" spans="1:12" ht="21">
      <c r="A3" s="79"/>
      <c r="B3" s="79"/>
      <c r="C3" s="79"/>
      <c r="D3" s="4"/>
      <c r="E3" s="76" t="s">
        <v>3</v>
      </c>
      <c r="F3" s="5" t="s">
        <v>4</v>
      </c>
      <c r="G3" s="26" t="s">
        <v>12</v>
      </c>
      <c r="H3" s="5" t="s">
        <v>2</v>
      </c>
      <c r="I3" s="5" t="s">
        <v>13</v>
      </c>
      <c r="J3" s="5" t="s">
        <v>14</v>
      </c>
      <c r="K3" s="78"/>
      <c r="L3" s="78"/>
    </row>
    <row r="4" spans="1:12" s="19" customFormat="1" ht="21">
      <c r="A4" s="45">
        <v>10</v>
      </c>
      <c r="B4" s="45">
        <v>10</v>
      </c>
      <c r="C4" s="46" t="s">
        <v>21</v>
      </c>
      <c r="D4" s="45"/>
      <c r="E4" s="47" t="s">
        <v>5</v>
      </c>
      <c r="F4" s="47">
        <f>SUM(F6,F9,F11,F13,F15,F17,F19,F21,F24)</f>
        <v>3671</v>
      </c>
      <c r="G4" s="48">
        <f>SUM(G6,G9,G11,G13,G15,G17,G19,G21,G24)</f>
        <v>3943907</v>
      </c>
      <c r="H4" s="48">
        <f>SUM(H5:H10)</f>
        <v>0</v>
      </c>
      <c r="I4" s="48">
        <f>I10</f>
        <v>0</v>
      </c>
      <c r="J4" s="49" t="s">
        <v>15</v>
      </c>
      <c r="K4" s="79"/>
      <c r="L4" s="79"/>
    </row>
    <row r="5" spans="1:12" s="6" customFormat="1" ht="21">
      <c r="A5" s="27"/>
      <c r="B5" s="27">
        <v>1</v>
      </c>
      <c r="C5" s="29" t="s">
        <v>6</v>
      </c>
      <c r="D5" s="7" t="s">
        <v>16</v>
      </c>
      <c r="E5" s="30" t="s">
        <v>5</v>
      </c>
      <c r="F5" s="8">
        <v>60</v>
      </c>
      <c r="G5" s="20">
        <v>300000</v>
      </c>
      <c r="H5" s="31">
        <v>0</v>
      </c>
      <c r="I5" s="31"/>
      <c r="J5" s="31"/>
      <c r="K5" s="9" t="s">
        <v>48</v>
      </c>
      <c r="L5" s="9"/>
    </row>
    <row r="6" spans="1:12" s="6" customFormat="1" ht="21">
      <c r="A6" s="37"/>
      <c r="B6" s="37"/>
      <c r="C6" s="68"/>
      <c r="D6" s="38" t="s">
        <v>17</v>
      </c>
      <c r="E6" s="39" t="s">
        <v>5</v>
      </c>
      <c r="F6" s="40">
        <v>64</v>
      </c>
      <c r="G6" s="41">
        <v>255312</v>
      </c>
      <c r="H6" s="42"/>
      <c r="I6" s="42"/>
      <c r="J6" s="42"/>
      <c r="K6" s="43" t="s">
        <v>33</v>
      </c>
      <c r="L6" s="43"/>
    </row>
    <row r="7" spans="1:12" s="6" customFormat="1" ht="21">
      <c r="A7" s="61"/>
      <c r="B7" s="61"/>
      <c r="C7" s="62"/>
      <c r="D7" s="63"/>
      <c r="E7" s="64"/>
      <c r="F7" s="65"/>
      <c r="G7" s="23"/>
      <c r="H7" s="66"/>
      <c r="I7" s="66"/>
      <c r="J7" s="66"/>
      <c r="K7" s="12" t="s">
        <v>34</v>
      </c>
      <c r="L7" s="67"/>
    </row>
    <row r="8" spans="1:12" s="6" customFormat="1" ht="21">
      <c r="A8" s="27"/>
      <c r="B8" s="27">
        <v>2</v>
      </c>
      <c r="C8" s="28" t="s">
        <v>40</v>
      </c>
      <c r="D8" s="7" t="s">
        <v>16</v>
      </c>
      <c r="E8" s="30" t="s">
        <v>5</v>
      </c>
      <c r="F8" s="8">
        <v>60</v>
      </c>
      <c r="G8" s="20">
        <v>330000</v>
      </c>
      <c r="H8" s="31">
        <v>0</v>
      </c>
      <c r="I8" s="31"/>
      <c r="J8" s="31"/>
      <c r="K8" s="14" t="s">
        <v>47</v>
      </c>
      <c r="L8" s="9"/>
    </row>
    <row r="9" spans="1:12" s="6" customFormat="1" ht="21">
      <c r="A9" s="15"/>
      <c r="B9" s="15"/>
      <c r="C9" s="16" t="s">
        <v>41</v>
      </c>
      <c r="D9" s="10" t="s">
        <v>17</v>
      </c>
      <c r="E9" s="24" t="s">
        <v>5</v>
      </c>
      <c r="F9" s="11">
        <v>65</v>
      </c>
      <c r="G9" s="60">
        <v>314600</v>
      </c>
      <c r="H9" s="25"/>
      <c r="I9" s="25"/>
      <c r="J9" s="25"/>
      <c r="K9" s="12" t="s">
        <v>42</v>
      </c>
      <c r="L9" s="12"/>
    </row>
    <row r="10" spans="1:12" s="44" customFormat="1" ht="21">
      <c r="A10" s="14"/>
      <c r="B10" s="51">
        <v>3</v>
      </c>
      <c r="C10" s="34" t="s">
        <v>22</v>
      </c>
      <c r="D10" s="13" t="s">
        <v>16</v>
      </c>
      <c r="E10" s="33" t="s">
        <v>5</v>
      </c>
      <c r="F10" s="33">
        <v>200</v>
      </c>
      <c r="G10" s="20">
        <v>250000</v>
      </c>
      <c r="H10" s="23">
        <v>0</v>
      </c>
      <c r="I10" s="52"/>
      <c r="J10" s="52"/>
      <c r="K10" s="14" t="s">
        <v>31</v>
      </c>
      <c r="L10" s="14"/>
    </row>
    <row r="11" spans="1:12" s="6" customFormat="1" ht="21">
      <c r="A11" s="35"/>
      <c r="B11" s="35"/>
      <c r="C11" s="36"/>
      <c r="D11" s="10" t="s">
        <v>17</v>
      </c>
      <c r="E11" s="22" t="s">
        <v>5</v>
      </c>
      <c r="F11" s="11">
        <v>1966</v>
      </c>
      <c r="G11" s="60">
        <v>250000</v>
      </c>
      <c r="H11" s="25"/>
      <c r="I11" s="25"/>
      <c r="J11" s="25"/>
      <c r="K11" s="12" t="s">
        <v>31</v>
      </c>
      <c r="L11" s="12"/>
    </row>
    <row r="12" spans="1:12" s="6" customFormat="1" ht="21">
      <c r="A12" s="27"/>
      <c r="B12" s="27">
        <v>4</v>
      </c>
      <c r="C12" s="29" t="s">
        <v>23</v>
      </c>
      <c r="D12" s="7" t="s">
        <v>16</v>
      </c>
      <c r="E12" s="30" t="s">
        <v>5</v>
      </c>
      <c r="F12" s="8">
        <v>60</v>
      </c>
      <c r="G12" s="20">
        <v>250000</v>
      </c>
      <c r="H12" s="31">
        <v>0</v>
      </c>
      <c r="I12" s="31"/>
      <c r="J12" s="31"/>
      <c r="K12" s="9" t="s">
        <v>45</v>
      </c>
      <c r="L12" s="9"/>
    </row>
    <row r="13" spans="1:12" s="6" customFormat="1" ht="21">
      <c r="A13" s="15"/>
      <c r="B13" s="15"/>
      <c r="C13" s="32"/>
      <c r="D13" s="10" t="s">
        <v>17</v>
      </c>
      <c r="E13" s="24" t="s">
        <v>5</v>
      </c>
      <c r="F13" s="11">
        <v>75</v>
      </c>
      <c r="G13" s="60">
        <v>250000</v>
      </c>
      <c r="H13" s="25"/>
      <c r="I13" s="25"/>
      <c r="J13" s="25"/>
      <c r="K13" s="12" t="s">
        <v>31</v>
      </c>
      <c r="L13" s="12"/>
    </row>
    <row r="14" spans="1:12" s="6" customFormat="1" ht="21">
      <c r="A14" s="27"/>
      <c r="B14" s="27">
        <v>5</v>
      </c>
      <c r="C14" s="28" t="s">
        <v>25</v>
      </c>
      <c r="D14" s="7" t="s">
        <v>16</v>
      </c>
      <c r="E14" s="30" t="s">
        <v>5</v>
      </c>
      <c r="F14" s="8">
        <v>60</v>
      </c>
      <c r="G14" s="20">
        <v>250000</v>
      </c>
      <c r="H14" s="31">
        <v>0</v>
      </c>
      <c r="I14" s="31"/>
      <c r="J14" s="31"/>
      <c r="K14" s="9" t="s">
        <v>45</v>
      </c>
      <c r="L14" s="9"/>
    </row>
    <row r="15" spans="1:12" s="6" customFormat="1" ht="21">
      <c r="A15" s="15"/>
      <c r="B15" s="15"/>
      <c r="C15" s="16"/>
      <c r="D15" s="10" t="s">
        <v>17</v>
      </c>
      <c r="E15" s="24" t="s">
        <v>5</v>
      </c>
      <c r="F15" s="11">
        <v>70</v>
      </c>
      <c r="G15" s="60">
        <v>250000</v>
      </c>
      <c r="H15" s="25"/>
      <c r="I15" s="25"/>
      <c r="J15" s="25"/>
      <c r="K15" s="12" t="s">
        <v>32</v>
      </c>
      <c r="L15" s="12"/>
    </row>
    <row r="16" spans="1:12" s="44" customFormat="1" ht="21">
      <c r="A16" s="14"/>
      <c r="B16" s="51">
        <v>6</v>
      </c>
      <c r="C16" s="34" t="s">
        <v>24</v>
      </c>
      <c r="D16" s="13" t="s">
        <v>16</v>
      </c>
      <c r="E16" s="33" t="s">
        <v>5</v>
      </c>
      <c r="F16" s="33">
        <v>70</v>
      </c>
      <c r="G16" s="20">
        <v>840000</v>
      </c>
      <c r="H16" s="23">
        <v>0</v>
      </c>
      <c r="I16" s="52"/>
      <c r="J16" s="52"/>
      <c r="K16" s="14" t="s">
        <v>46</v>
      </c>
      <c r="L16" s="14"/>
    </row>
    <row r="17" spans="1:12" s="6" customFormat="1" ht="21">
      <c r="A17" s="35"/>
      <c r="B17" s="35"/>
      <c r="C17" s="36"/>
      <c r="D17" s="10" t="s">
        <v>17</v>
      </c>
      <c r="E17" s="22" t="s">
        <v>5</v>
      </c>
      <c r="F17" s="11">
        <v>71</v>
      </c>
      <c r="G17" s="23">
        <v>753995</v>
      </c>
      <c r="H17" s="25"/>
      <c r="I17" s="25"/>
      <c r="J17" s="25"/>
      <c r="K17" s="12" t="s">
        <v>44</v>
      </c>
      <c r="L17" s="12"/>
    </row>
    <row r="18" spans="1:12" s="6" customFormat="1" ht="21">
      <c r="A18" s="27"/>
      <c r="B18" s="27">
        <v>7</v>
      </c>
      <c r="C18" s="29" t="s">
        <v>39</v>
      </c>
      <c r="D18" s="7" t="s">
        <v>16</v>
      </c>
      <c r="E18" s="30" t="s">
        <v>5</v>
      </c>
      <c r="F18" s="8">
        <v>100</v>
      </c>
      <c r="G18" s="20">
        <v>230000</v>
      </c>
      <c r="H18" s="31">
        <v>0</v>
      </c>
      <c r="I18" s="31"/>
      <c r="J18" s="31"/>
      <c r="K18" s="9" t="s">
        <v>31</v>
      </c>
      <c r="L18" s="9"/>
    </row>
    <row r="19" spans="1:12" s="6" customFormat="1" ht="21">
      <c r="A19" s="15"/>
      <c r="B19" s="15"/>
      <c r="C19" s="32" t="s">
        <v>26</v>
      </c>
      <c r="D19" s="10" t="s">
        <v>17</v>
      </c>
      <c r="E19" s="24" t="s">
        <v>5</v>
      </c>
      <c r="F19" s="11">
        <v>150</v>
      </c>
      <c r="G19" s="23">
        <v>230000</v>
      </c>
      <c r="H19" s="25"/>
      <c r="I19" s="25"/>
      <c r="J19" s="25"/>
      <c r="K19" s="12" t="s">
        <v>43</v>
      </c>
      <c r="L19" s="12"/>
    </row>
    <row r="20" spans="1:12" s="6" customFormat="1" ht="21">
      <c r="A20" s="27"/>
      <c r="B20" s="27">
        <v>8</v>
      </c>
      <c r="C20" s="28" t="s">
        <v>27</v>
      </c>
      <c r="D20" s="7" t="s">
        <v>16</v>
      </c>
      <c r="E20" s="30" t="s">
        <v>37</v>
      </c>
      <c r="F20" s="8">
        <v>10</v>
      </c>
      <c r="G20" s="20">
        <v>100000</v>
      </c>
      <c r="H20" s="31">
        <v>0</v>
      </c>
      <c r="I20" s="31"/>
      <c r="J20" s="31"/>
      <c r="K20" s="9" t="s">
        <v>45</v>
      </c>
      <c r="L20" s="9"/>
    </row>
    <row r="21" spans="1:12" s="6" customFormat="1" ht="21">
      <c r="A21" s="37"/>
      <c r="B21" s="37"/>
      <c r="C21" s="50" t="s">
        <v>28</v>
      </c>
      <c r="D21" s="38" t="s">
        <v>17</v>
      </c>
      <c r="E21" s="39" t="s">
        <v>37</v>
      </c>
      <c r="F21" s="40">
        <v>10</v>
      </c>
      <c r="G21" s="23">
        <v>100000</v>
      </c>
      <c r="H21" s="42"/>
      <c r="I21" s="42"/>
      <c r="J21" s="42"/>
      <c r="K21" s="43" t="s">
        <v>35</v>
      </c>
      <c r="L21" s="43"/>
    </row>
    <row r="22" spans="1:12" s="6" customFormat="1" ht="21">
      <c r="A22" s="69"/>
      <c r="B22" s="69"/>
      <c r="C22" s="70"/>
      <c r="D22" s="71"/>
      <c r="E22" s="72"/>
      <c r="F22" s="73"/>
      <c r="G22" s="60"/>
      <c r="H22" s="74"/>
      <c r="I22" s="74"/>
      <c r="J22" s="74"/>
      <c r="K22" s="75" t="s">
        <v>36</v>
      </c>
      <c r="L22" s="75"/>
    </row>
    <row r="23" spans="1:12" s="44" customFormat="1" ht="21">
      <c r="A23" s="14"/>
      <c r="B23" s="51">
        <v>9</v>
      </c>
      <c r="C23" s="34" t="s">
        <v>29</v>
      </c>
      <c r="D23" s="13" t="s">
        <v>16</v>
      </c>
      <c r="E23" s="33" t="s">
        <v>5</v>
      </c>
      <c r="F23" s="20">
        <v>1200</v>
      </c>
      <c r="G23" s="20">
        <v>1540000</v>
      </c>
      <c r="H23" s="23">
        <v>0</v>
      </c>
      <c r="I23" s="52"/>
      <c r="J23" s="52"/>
      <c r="K23" s="14" t="s">
        <v>45</v>
      </c>
      <c r="L23" s="14"/>
    </row>
    <row r="24" spans="1:12" s="6" customFormat="1" ht="21">
      <c r="A24" s="35"/>
      <c r="B24" s="35"/>
      <c r="C24" s="36" t="s">
        <v>30</v>
      </c>
      <c r="D24" s="10" t="s">
        <v>17</v>
      </c>
      <c r="E24" s="22" t="s">
        <v>5</v>
      </c>
      <c r="F24" s="21">
        <v>1200</v>
      </c>
      <c r="G24" s="21">
        <v>1540000</v>
      </c>
      <c r="H24" s="25"/>
      <c r="I24" s="25"/>
      <c r="J24" s="25"/>
      <c r="K24" s="12" t="s">
        <v>38</v>
      </c>
      <c r="L24" s="12"/>
    </row>
    <row r="25" spans="1:12" s="6" customFormat="1" ht="21">
      <c r="A25" s="53"/>
      <c r="B25" s="53"/>
      <c r="C25" s="19"/>
      <c r="D25" s="58"/>
      <c r="E25" s="54"/>
      <c r="F25" s="55"/>
      <c r="G25" s="56"/>
      <c r="H25" s="57"/>
      <c r="I25" s="57"/>
      <c r="J25" s="57"/>
      <c r="K25" s="6" t="s">
        <v>19</v>
      </c>
      <c r="L25" s="59"/>
    </row>
    <row r="27" ht="21">
      <c r="C27" s="3" t="s">
        <v>18</v>
      </c>
    </row>
    <row r="307" ht="21">
      <c r="C307" s="3" t="s">
        <v>19</v>
      </c>
    </row>
    <row r="308" ht="21">
      <c r="C308" s="3">
        <v>0</v>
      </c>
    </row>
  </sheetData>
  <sheetProtection/>
  <mergeCells count="8">
    <mergeCell ref="L2:L4"/>
    <mergeCell ref="A1:K1"/>
    <mergeCell ref="A2:A3"/>
    <mergeCell ref="B2:B3"/>
    <mergeCell ref="C2:C3"/>
    <mergeCell ref="E2:F2"/>
    <mergeCell ref="G2:J2"/>
    <mergeCell ref="K2:K4"/>
  </mergeCells>
  <printOptions/>
  <pageMargins left="0.11811023622047245" right="0.11811023622047245" top="0.984251968503937" bottom="0.15748031496062992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2010 V5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</dc:creator>
  <cp:keywords/>
  <dc:description/>
  <cp:lastModifiedBy>lenovo</cp:lastModifiedBy>
  <dcterms:created xsi:type="dcterms:W3CDTF">2012-11-21T03:52:40Z</dcterms:created>
  <dcterms:modified xsi:type="dcterms:W3CDTF">2013-05-07T21:58:41Z</dcterms:modified>
  <cp:category/>
  <cp:version/>
  <cp:contentType/>
  <cp:contentStatus/>
</cp:coreProperties>
</file>